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ThisWorkbook"/>
  <bookViews>
    <workbookView xWindow="0" yWindow="0" windowWidth="20730" windowHeight="11760" tabRatio="663" firstSheet="7" activeTab="10"/>
  </bookViews>
  <sheets>
    <sheet name="部门收支总体情况表" sheetId="9" r:id="rId1"/>
    <sheet name="部门收入总体情况表" sheetId="11" r:id="rId2"/>
    <sheet name="部门支出总体情况表" sheetId="10" r:id="rId3"/>
    <sheet name="财政拨款收支总体情况表" sheetId="5" r:id="rId4"/>
    <sheet name="一般公共预算支出按功能" sheetId="6" r:id="rId5"/>
    <sheet name="一般公共预算基本支出按经济" sheetId="7" r:id="rId6"/>
    <sheet name="“三公”经费预算表" sheetId="3" r:id="rId7"/>
    <sheet name="政府性基金预算支出明细表" sheetId="8" r:id="rId8"/>
    <sheet name="国有资产占用情况表" sheetId="12" r:id="rId9"/>
    <sheet name="部门（单位）整体绩效目标表" sheetId="14" r:id="rId10"/>
    <sheet name="部门预算项目（政策）绩效目标表" sheetId="15" r:id="rId11"/>
  </sheets>
  <calcPr calcId="124519"/>
</workbook>
</file>

<file path=xl/calcChain.xml><?xml version="1.0" encoding="utf-8"?>
<calcChain xmlns="http://schemas.openxmlformats.org/spreadsheetml/2006/main">
  <c r="E13" i="6"/>
  <c r="E6"/>
  <c r="E7"/>
  <c r="E12"/>
  <c r="E11" s="1"/>
  <c r="E10"/>
  <c r="E9"/>
  <c r="E8" s="1"/>
  <c r="O7" i="9"/>
  <c r="D6" i="5"/>
  <c r="D12"/>
  <c r="D20"/>
  <c r="B5" i="7"/>
  <c r="N7" i="9"/>
  <c r="M7"/>
  <c r="L7"/>
  <c r="E20" i="6"/>
  <c r="E17"/>
  <c r="E19"/>
  <c r="E18" s="1"/>
  <c r="E16"/>
  <c r="D15" i="5"/>
  <c r="D18"/>
  <c r="D17" s="1"/>
  <c r="B6"/>
  <c r="G7" i="10"/>
  <c r="G6" s="1"/>
  <c r="F7"/>
  <c r="E7"/>
  <c r="E6" s="1"/>
  <c r="D7"/>
  <c r="C7" i="11"/>
  <c r="B7" s="1"/>
  <c r="B6" s="1"/>
  <c r="K8" i="9"/>
  <c r="J8" s="1"/>
  <c r="F6" i="10"/>
  <c r="B7" i="9"/>
  <c r="C6" i="11" l="1"/>
  <c r="C7" i="10"/>
  <c r="B7" s="1"/>
  <c r="D6"/>
  <c r="C6" s="1"/>
  <c r="B6" s="1"/>
  <c r="K7" i="9"/>
  <c r="J7" s="1"/>
</calcChain>
</file>

<file path=xl/sharedStrings.xml><?xml version="1.0" encoding="utf-8"?>
<sst xmlns="http://schemas.openxmlformats.org/spreadsheetml/2006/main" count="516" uniqueCount="279">
  <si>
    <t>附表1：</t>
  </si>
  <si>
    <t>部门收支总体情况表</t>
  </si>
  <si>
    <t>单位：万元</t>
  </si>
  <si>
    <t>单位名称</t>
  </si>
  <si>
    <t>收入预算</t>
  </si>
  <si>
    <t>支出预算</t>
  </si>
  <si>
    <t>合计</t>
  </si>
  <si>
    <t>财政拨款</t>
  </si>
  <si>
    <t>纳入预算管理的行政事业性收费</t>
  </si>
  <si>
    <t>国有资源有偿使用收入</t>
  </si>
  <si>
    <t>罚没收入</t>
  </si>
  <si>
    <t>纳入预算管理的政府性基金</t>
  </si>
  <si>
    <t>专项收入</t>
  </si>
  <si>
    <t>其他收入</t>
  </si>
  <si>
    <t>基本支出</t>
  </si>
  <si>
    <t>项目支出</t>
  </si>
  <si>
    <t>小计</t>
  </si>
  <si>
    <t>工资福利支出</t>
  </si>
  <si>
    <t>商品和服务支出</t>
  </si>
  <si>
    <t>对个人和家庭的补助</t>
  </si>
  <si>
    <t>附表2：</t>
  </si>
  <si>
    <t>部门收入总体情况表</t>
  </si>
  <si>
    <t>附表3：</t>
  </si>
  <si>
    <t>部门支出总体情况表</t>
  </si>
  <si>
    <t>附表4：</t>
  </si>
  <si>
    <t>财政收支总体情况表</t>
  </si>
  <si>
    <t>收                    入</t>
  </si>
  <si>
    <t>支                    出</t>
  </si>
  <si>
    <t>项          目</t>
  </si>
  <si>
    <t>预算数</t>
  </si>
  <si>
    <t>一、财政拨款收入</t>
  </si>
  <si>
    <t>二、纳入预算管理的行政事业性收费</t>
  </si>
  <si>
    <t>三、国有资源有偿使用收入</t>
  </si>
  <si>
    <t>四、罚没收入</t>
  </si>
  <si>
    <t>五、纳入预算管理的政府性基金</t>
  </si>
  <si>
    <t>六、专项收入</t>
  </si>
  <si>
    <t>七、其他收入</t>
  </si>
  <si>
    <t>收  入  总  计</t>
  </si>
  <si>
    <t>支  出  总  计</t>
  </si>
  <si>
    <t>附表5：</t>
  </si>
  <si>
    <t>一般公共预算支出情况表（按功能分类）</t>
  </si>
  <si>
    <t xml:space="preserve"> 单位：万元</t>
  </si>
  <si>
    <t>科目编码</t>
  </si>
  <si>
    <t>科目名称（类/款/项)</t>
  </si>
  <si>
    <t>类</t>
  </si>
  <si>
    <t>款</t>
  </si>
  <si>
    <t>项</t>
  </si>
  <si>
    <t>01</t>
  </si>
  <si>
    <t>附表6：</t>
  </si>
  <si>
    <t>一般公共预算基本支出情况表（按经济分类）</t>
  </si>
  <si>
    <t>科目名称（类/款)</t>
  </si>
  <si>
    <t>附表7：</t>
  </si>
  <si>
    <t>一般公共预算“三公”经费支出情况表</t>
  </si>
  <si>
    <t>项目</t>
  </si>
  <si>
    <t xml:space="preserve">    “三公”经费合计</t>
  </si>
  <si>
    <t xml:space="preserve">          １.因公出国（境）费</t>
  </si>
  <si>
    <t xml:space="preserve">          ２.公务接待费</t>
  </si>
  <si>
    <t xml:space="preserve">          ３.公务用车购置及运行费</t>
  </si>
  <si>
    <t xml:space="preserve">          其中：公务用车购置费</t>
  </si>
  <si>
    <t xml:space="preserve">      　　　    公务用车运行费</t>
  </si>
  <si>
    <t>附表8：</t>
  </si>
  <si>
    <t>政府性基金预算支出情况表</t>
  </si>
  <si>
    <t>科目名称</t>
  </si>
  <si>
    <t>金额</t>
  </si>
  <si>
    <t>说明：本单位无此项预算支出，故公开空表。</t>
  </si>
  <si>
    <t>国有资产占用情况表</t>
  </si>
  <si>
    <t>项   目</t>
  </si>
  <si>
    <t>统计数</t>
  </si>
  <si>
    <t>（一）车辆数合计（辆）</t>
  </si>
  <si>
    <t xml:space="preserve">     1、部级领导干部用车</t>
  </si>
  <si>
    <t xml:space="preserve">     2、一般公务用车</t>
  </si>
  <si>
    <t xml:space="preserve">     3、一般执法执勤用车</t>
  </si>
  <si>
    <t xml:space="preserve">     4、特种专业技术用车</t>
  </si>
  <si>
    <t xml:space="preserve">     5、其他用车</t>
  </si>
  <si>
    <t>（二）单价50万元以上通用设备（台，套）</t>
  </si>
  <si>
    <t>（三）单价100万元以上专用设备（台，套）</t>
  </si>
  <si>
    <t xml:space="preserve">  阜新市医疗保障事务服务中心</t>
    <phoneticPr fontId="10" type="noConversion"/>
  </si>
  <si>
    <t>卫生健康支出</t>
    <phoneticPr fontId="10" type="noConversion"/>
  </si>
  <si>
    <t xml:space="preserve">    医疗保障管理事务</t>
    <phoneticPr fontId="10" type="noConversion"/>
  </si>
  <si>
    <t xml:space="preserve">      事业运行</t>
    <phoneticPr fontId="10" type="noConversion"/>
  </si>
  <si>
    <t>住房保障支出</t>
    <phoneticPr fontId="10" type="noConversion"/>
  </si>
  <si>
    <t xml:space="preserve">    住房改革支出</t>
    <phoneticPr fontId="10" type="noConversion"/>
  </si>
  <si>
    <t xml:space="preserve">      住房公积金</t>
    <phoneticPr fontId="10" type="noConversion"/>
  </si>
  <si>
    <t>210</t>
    <phoneticPr fontId="10" type="noConversion"/>
  </si>
  <si>
    <t>15</t>
    <phoneticPr fontId="10" type="noConversion"/>
  </si>
  <si>
    <t>50</t>
    <phoneticPr fontId="10" type="noConversion"/>
  </si>
  <si>
    <t xml:space="preserve">  医疗保障管理事务</t>
    <phoneticPr fontId="10" type="noConversion"/>
  </si>
  <si>
    <t>02</t>
    <phoneticPr fontId="10" type="noConversion"/>
  </si>
  <si>
    <t xml:space="preserve">    事业运行</t>
    <phoneticPr fontId="10" type="noConversion"/>
  </si>
  <si>
    <t>221</t>
    <phoneticPr fontId="10" type="noConversion"/>
  </si>
  <si>
    <t xml:space="preserve">  住房改革支出</t>
    <phoneticPr fontId="10" type="noConversion"/>
  </si>
  <si>
    <t xml:space="preserve">    住房公积金</t>
    <phoneticPr fontId="10" type="noConversion"/>
  </si>
  <si>
    <t>部门名称：阜新市医疗保障事务服务中心</t>
    <phoneticPr fontId="10" type="noConversion"/>
  </si>
  <si>
    <t>社会保障和就业支出</t>
  </si>
  <si>
    <t xml:space="preserve">  行政事业单位养老支出</t>
  </si>
  <si>
    <t xml:space="preserve">    事业单位离退休</t>
  </si>
  <si>
    <t xml:space="preserve">    机关事业单位基本养老保险缴费支出</t>
  </si>
  <si>
    <t xml:space="preserve">  抚恤</t>
  </si>
  <si>
    <t xml:space="preserve">    伤残抚恤</t>
  </si>
  <si>
    <t>208</t>
    <phoneticPr fontId="10" type="noConversion"/>
  </si>
  <si>
    <t>05</t>
    <phoneticPr fontId="10" type="noConversion"/>
  </si>
  <si>
    <r>
      <t>0</t>
    </r>
    <r>
      <rPr>
        <sz val="10"/>
        <rFont val="宋体"/>
        <family val="3"/>
        <charset val="134"/>
      </rPr>
      <t>2</t>
    </r>
    <phoneticPr fontId="10" type="noConversion"/>
  </si>
  <si>
    <r>
      <t>0</t>
    </r>
    <r>
      <rPr>
        <sz val="10"/>
        <rFont val="宋体"/>
        <family val="3"/>
        <charset val="134"/>
      </rPr>
      <t>5</t>
    </r>
    <phoneticPr fontId="10" type="noConversion"/>
  </si>
  <si>
    <t>08</t>
    <phoneticPr fontId="10" type="noConversion"/>
  </si>
  <si>
    <t xml:space="preserve">  基本工资</t>
  </si>
  <si>
    <t xml:space="preserve">  绩效工资</t>
  </si>
  <si>
    <t xml:space="preserve">  机关事业单位基本养老保险缴费</t>
  </si>
  <si>
    <t xml:space="preserve">  职工基本医疗保险缴费</t>
  </si>
  <si>
    <t xml:space="preserve">  公务员医疗补助缴费</t>
  </si>
  <si>
    <t xml:space="preserve">  其他社会保障缴费</t>
  </si>
  <si>
    <t xml:space="preserve">  住房公积金</t>
  </si>
  <si>
    <t xml:space="preserve">  办公费</t>
  </si>
  <si>
    <t xml:space="preserve">  水费</t>
  </si>
  <si>
    <t xml:space="preserve">  电费</t>
  </si>
  <si>
    <t xml:space="preserve">  邮电费</t>
  </si>
  <si>
    <t xml:space="preserve">  差旅费</t>
  </si>
  <si>
    <t xml:space="preserve">  维修（护）费</t>
  </si>
  <si>
    <t xml:space="preserve">  工会经费</t>
  </si>
  <si>
    <t xml:space="preserve">  其他交通费用</t>
  </si>
  <si>
    <t xml:space="preserve">  其他商品和服务支出</t>
  </si>
  <si>
    <t xml:space="preserve">  退休费</t>
  </si>
  <si>
    <t xml:space="preserve">  抚恤金</t>
  </si>
  <si>
    <t xml:space="preserve">  其他对个人和家庭的补助支出</t>
  </si>
  <si>
    <t>部门（单位）名称</t>
  </si>
  <si>
    <t>060002辽宁省阜新市医疗保障事务服务中心-210900000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</si>
  <si>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</si>
  <si>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</si>
  <si>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</si>
  <si>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</si>
  <si>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</si>
  <si>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</si>
  <si>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</si>
  <si>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</si>
  <si>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</si>
  <si>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</si>
  <si>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</si>
  <si>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</si>
  <si>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</si>
  <si>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保障中心日常工作顺利进行，人员工资待遇按时足额发放，加强资金管理，提高资源配置效率和使用效益。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</si>
  <si>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</si>
  <si>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</si>
  <si>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</si>
  <si>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</si>
  <si>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</si>
  <si>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</si>
  <si>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</si>
  <si>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</si>
  <si>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</si>
  <si>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</si>
  <si>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</si>
  <si>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</si>
  <si>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</si>
  <si>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</si>
  <si>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</si>
  <si>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</si>
  <si>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</si>
  <si>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</si>
  <si>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</si>
  <si>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</si>
  <si>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</si>
  <si>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</si>
  <si>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</si>
  <si>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</si>
  <si>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</si>
  <si>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</si>
  <si>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</si>
  <si>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</si>
  <si>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</si>
  <si>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</si>
  <si>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</si>
  <si>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</si>
  <si>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</si>
  <si>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</si>
  <si>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</si>
  <si>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</si>
  <si>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</si>
  <si>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</si>
  <si>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</si>
  <si>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</si>
  <si>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</si>
  <si>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</si>
  <si>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</si>
  <si>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</si>
  <si>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</si>
  <si>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</si>
  <si>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</si>
  <si>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</si>
  <si>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</si>
  <si>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</si>
  <si>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</si>
  <si>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</si>
  <si>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&gt;=</t>
  </si>
  <si>
    <t>80</t>
  </si>
  <si>
    <t>可持续性</t>
  </si>
  <si>
    <t>体制机制改革</t>
  </si>
  <si>
    <t xml:space="preserve">  财政对基本医疗保险基金的补助</t>
  </si>
  <si>
    <t xml:space="preserve">    财政对城乡居民基本医疗保险基金的补助</t>
  </si>
  <si>
    <t>12</t>
    <phoneticPr fontId="10" type="noConversion"/>
  </si>
  <si>
    <t>210</t>
    <phoneticPr fontId="10" type="noConversion"/>
  </si>
  <si>
    <t>02</t>
    <phoneticPr fontId="10" type="noConversion"/>
  </si>
  <si>
    <t xml:space="preserve">  津贴补贴</t>
    <phoneticPr fontId="10" type="noConversion"/>
  </si>
  <si>
    <t xml:space="preserve">  奖金</t>
    <phoneticPr fontId="10" type="noConversion"/>
  </si>
  <si>
    <t xml:space="preserve">  印刷费</t>
    <phoneticPr fontId="10" type="noConversion"/>
  </si>
  <si>
    <t xml:space="preserve">  手续费</t>
    <phoneticPr fontId="10" type="noConversion"/>
  </si>
  <si>
    <t xml:space="preserve">  取暖费</t>
    <phoneticPr fontId="10" type="noConversion"/>
  </si>
  <si>
    <t>2023年</t>
    <phoneticPr fontId="10" type="noConversion"/>
  </si>
  <si>
    <t>服务对象满意度</t>
    <phoneticPr fontId="17" type="noConversion"/>
  </si>
  <si>
    <t>社会公众满意度</t>
  </si>
  <si>
    <t>社会公众满意度</t>
    <phoneticPr fontId="17" type="noConversion"/>
  </si>
  <si>
    <t>服务部门满意度</t>
    <phoneticPr fontId="17" type="noConversion"/>
  </si>
  <si>
    <t>保障医保基金平稳运行</t>
    <phoneticPr fontId="17" type="noConversion"/>
  </si>
  <si>
    <t>加强监管</t>
  </si>
  <si>
    <t>努力提升</t>
  </si>
  <si>
    <t>2023-12</t>
  </si>
  <si>
    <t>95</t>
  </si>
  <si>
    <t>210900230000000036407</t>
  </si>
  <si>
    <t>项目(政策)名称</t>
  </si>
  <si>
    <t>市民服务中心入驻单位公用经费</t>
  </si>
  <si>
    <t>主管部门</t>
  </si>
  <si>
    <t>辽宁省阜新市医疗保障局</t>
  </si>
  <si>
    <t>实施单位</t>
  </si>
  <si>
    <t>辽宁省阜新市医疗保障事务服务中心</t>
  </si>
  <si>
    <t xml:space="preserve">预算资金情况 </t>
  </si>
  <si>
    <t>总体目标</t>
  </si>
  <si>
    <t>全省营商环境建设已经进入“改革攻坚、全面突破、提质增效、力争前列”的新阶段，阜新市要继续发扬成绩、乘势而为、再接再厉、再创佳绩，依托政务服务中心新环境，全力推动政务服务水平迈上新的台阶，把政务服务中心打造成服务群众的“民心工程”。</t>
  </si>
  <si>
    <t>绩效指标</t>
  </si>
  <si>
    <t>运算
符号</t>
  </si>
  <si>
    <t>度量
单位</t>
  </si>
  <si>
    <t>产出指标</t>
  </si>
  <si>
    <t>数量指标</t>
  </si>
  <si>
    <t>项目开工率</t>
  </si>
  <si>
    <t>项目完工率</t>
  </si>
  <si>
    <t>质量指标</t>
  </si>
  <si>
    <t>医保信息系统正常运行率</t>
  </si>
  <si>
    <t>项目验收合格率</t>
  </si>
  <si>
    <t>政策宣传覆盖率</t>
  </si>
  <si>
    <t>99</t>
  </si>
  <si>
    <t>时效指标</t>
  </si>
  <si>
    <t>资金到位及时率</t>
  </si>
  <si>
    <t>成本指标</t>
  </si>
  <si>
    <t>成本控制率</t>
  </si>
  <si>
    <t>效益指标</t>
  </si>
  <si>
    <t>经济效益指标</t>
  </si>
  <si>
    <t>发挥资金使用效益</t>
  </si>
  <si>
    <t>最大程度</t>
  </si>
  <si>
    <t>社会效益指标</t>
  </si>
  <si>
    <t>基本公共服务水平提升</t>
  </si>
  <si>
    <t>大力提升</t>
  </si>
  <si>
    <t>生态效益指标</t>
  </si>
  <si>
    <t>节能环保</t>
  </si>
  <si>
    <t>可持续影响指标</t>
  </si>
  <si>
    <t>提升医疗服务和保障能力</t>
  </si>
  <si>
    <t>满意度指标</t>
  </si>
  <si>
    <t>服务对象满意度指标</t>
  </si>
  <si>
    <t>参保对象满意度</t>
  </si>
  <si>
    <t>98</t>
  </si>
  <si>
    <t>社会公众满意度指标</t>
  </si>
  <si>
    <t>210900230000000043610</t>
  </si>
  <si>
    <t>城乡居民基本医疗保险</t>
  </si>
  <si>
    <t xml:space="preserve">着力解决城乡困难群众最关心、最现实、最迫切的基本医疗保障问题。努力实现困难群众“病有所医”的目标。是中央未缓解“因病致贫、因病返贫”问题，促进社会稳定和经济发展而制定的救助政策。是社会救助体系中的一项主要救助政策，也是当前脱贫攻坚兜底保障网中不可或缺的一项救助政策。促进了中国的社会保障制度改革，它的产生和发展与我国社会保险中的医疗保险改革、社会救助制度的完善等密不可分。    </t>
  </si>
  <si>
    <t>各级财政实际补助标准</t>
  </si>
  <si>
    <t>610</t>
  </si>
  <si>
    <t>元/人/年</t>
  </si>
  <si>
    <t>医疗服务系统正常运行率</t>
  </si>
  <si>
    <t>90</t>
  </si>
  <si>
    <t>资金足额拨付率</t>
  </si>
  <si>
    <t>当年各级财政补助资金到位及时率</t>
  </si>
  <si>
    <t>社会保险补贴人均标准</t>
  </si>
  <si>
    <t>元/人</t>
  </si>
  <si>
    <t>参保人政策范围内住院费用报销比例</t>
  </si>
  <si>
    <t>70</t>
  </si>
  <si>
    <t>以户籍人口数为基数计算基本医保综合参保率</t>
  </si>
  <si>
    <t>保障水平</t>
  </si>
  <si>
    <t>人民群众满意度</t>
  </si>
  <si>
    <t>部门（单位）整体绩效目标表</t>
    <phoneticPr fontId="17" type="noConversion"/>
  </si>
  <si>
    <t>部门预算项目（政策）绩效目标表</t>
    <phoneticPr fontId="22" type="noConversion"/>
  </si>
  <si>
    <t>附表：9</t>
    <phoneticPr fontId="10" type="noConversion"/>
  </si>
  <si>
    <t>附表：10</t>
    <phoneticPr fontId="17" type="noConversion"/>
  </si>
  <si>
    <t>附表：11</t>
    <phoneticPr fontId="22" type="noConversion"/>
  </si>
</sst>
</file>

<file path=xl/styles.xml><?xml version="1.0" encoding="utf-8"?>
<styleSheet xmlns="http://schemas.openxmlformats.org/spreadsheetml/2006/main">
  <numFmts count="6">
    <numFmt numFmtId="176" formatCode="0.00_);[Red]\(0.00\)"/>
    <numFmt numFmtId="177" formatCode=";;"/>
    <numFmt numFmtId="178" formatCode="0_ "/>
    <numFmt numFmtId="179" formatCode="#,##0.0"/>
    <numFmt numFmtId="180" formatCode="0.00_ "/>
    <numFmt numFmtId="181" formatCode="yyyy\-mm\-dd"/>
  </numFmts>
  <fonts count="26">
    <font>
      <sz val="12"/>
      <name val="宋体"/>
      <charset val="134"/>
    </font>
    <font>
      <sz val="11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9"/>
      <name val="宋体"/>
      <family val="3"/>
      <charset val="134"/>
    </font>
    <font>
      <sz val="10"/>
      <name val="宋体"/>
      <family val="3"/>
      <charset val="134"/>
    </font>
    <font>
      <b/>
      <sz val="18"/>
      <name val="宋体"/>
      <family val="3"/>
      <charset val="134"/>
    </font>
    <font>
      <sz val="12"/>
      <name val="Times New Roman"/>
      <family val="1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20"/>
      <name val="SimSun"/>
      <charset val="134"/>
    </font>
    <font>
      <sz val="9"/>
      <name val="宋体"/>
      <family val="3"/>
      <charset val="134"/>
    </font>
    <font>
      <sz val="10"/>
      <name val="SimSun"/>
      <charset val="134"/>
    </font>
    <font>
      <sz val="9"/>
      <name val="SimSun"/>
      <charset val="134"/>
    </font>
    <font>
      <b/>
      <sz val="9"/>
      <name val="宋体"/>
      <family val="3"/>
      <charset val="134"/>
    </font>
    <font>
      <b/>
      <sz val="20"/>
      <name val="宋体"/>
      <family val="3"/>
      <charset val="134"/>
    </font>
    <font>
      <sz val="9"/>
      <name val="宋体"/>
      <family val="3"/>
      <charset val="134"/>
    </font>
    <font>
      <sz val="11"/>
      <name val="SimSun-ExtB"/>
      <family val="3"/>
      <charset val="134"/>
    </font>
    <font>
      <sz val="10"/>
      <name val="宋体"/>
      <family val="3"/>
      <charset val="134"/>
    </font>
    <font>
      <sz val="11"/>
      <color rgb="FF000000"/>
      <name val="宋体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2" fillId="0" borderId="0">
      <alignment vertical="center"/>
    </xf>
    <xf numFmtId="0" fontId="10" fillId="0" borderId="0"/>
    <xf numFmtId="0" fontId="11" fillId="0" borderId="0">
      <alignment vertical="center"/>
    </xf>
    <xf numFmtId="0" fontId="9" fillId="0" borderId="0"/>
    <xf numFmtId="0" fontId="15" fillId="0" borderId="0">
      <alignment vertical="center"/>
    </xf>
  </cellStyleXfs>
  <cellXfs count="146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/>
    <xf numFmtId="0" fontId="7" fillId="0" borderId="0" xfId="0" applyFont="1"/>
    <xf numFmtId="0" fontId="7" fillId="0" borderId="0" xfId="0" applyNumberFormat="1" applyFont="1" applyFill="1" applyAlignment="1" applyProtection="1">
      <alignment horizontal="left"/>
    </xf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center" vertical="center" wrapText="1"/>
    </xf>
    <xf numFmtId="176" fontId="7" fillId="0" borderId="3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176" fontId="7" fillId="0" borderId="3" xfId="0" applyNumberFormat="1" applyFont="1" applyFill="1" applyBorder="1" applyAlignment="1" applyProtection="1">
      <alignment horizontal="right" vertical="center" wrapText="1"/>
    </xf>
    <xf numFmtId="176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Fill="1" applyAlignment="1">
      <alignment horizontal="right" vertical="center"/>
    </xf>
    <xf numFmtId="0" fontId="7" fillId="0" borderId="6" xfId="0" applyNumberFormat="1" applyFont="1" applyFill="1" applyBorder="1" applyAlignment="1" applyProtection="1">
      <alignment horizontal="left" vertical="center" wrapText="1"/>
    </xf>
    <xf numFmtId="4" fontId="7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49" fontId="0" fillId="0" borderId="0" xfId="0" applyNumberFormat="1" applyFont="1" applyFill="1" applyAlignment="1" applyProtection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Border="1"/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177" fontId="7" fillId="0" borderId="3" xfId="0" applyNumberFormat="1" applyFont="1" applyFill="1" applyBorder="1" applyAlignment="1" applyProtection="1">
      <alignment horizontal="left" vertical="center" wrapText="1"/>
    </xf>
    <xf numFmtId="0" fontId="7" fillId="0" borderId="0" xfId="0" applyFont="1" applyBorder="1"/>
    <xf numFmtId="0" fontId="7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 applyProtection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 applyProtection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4" xfId="0" applyNumberFormat="1" applyFont="1" applyFill="1" applyBorder="1" applyAlignment="1" applyProtection="1">
      <alignment horizontal="centerContinuous" vertical="center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178" fontId="7" fillId="0" borderId="3" xfId="4" applyNumberFormat="1" applyFont="1" applyFill="1" applyBorder="1" applyAlignment="1" applyProtection="1">
      <alignment horizontal="left" vertical="center"/>
      <protection locked="0"/>
    </xf>
    <xf numFmtId="176" fontId="7" fillId="0" borderId="3" xfId="4" applyNumberFormat="1" applyFont="1" applyFill="1" applyBorder="1" applyAlignment="1" applyProtection="1">
      <alignment horizontal="center" vertical="center"/>
      <protection locked="0"/>
    </xf>
    <xf numFmtId="0" fontId="7" fillId="0" borderId="3" xfId="4" applyFont="1" applyFill="1" applyBorder="1" applyAlignment="1">
      <alignment vertical="center"/>
    </xf>
    <xf numFmtId="179" fontId="0" fillId="0" borderId="0" xfId="0" applyNumberFormat="1"/>
    <xf numFmtId="176" fontId="7" fillId="0" borderId="7" xfId="0" applyNumberFormat="1" applyFont="1" applyFill="1" applyBorder="1" applyAlignment="1" applyProtection="1">
      <alignment horizontal="right" vertical="center" wrapText="1"/>
    </xf>
    <xf numFmtId="178" fontId="7" fillId="0" borderId="0" xfId="3" applyNumberFormat="1" applyFont="1" applyFill="1">
      <alignment vertical="center"/>
    </xf>
    <xf numFmtId="178" fontId="11" fillId="0" borderId="0" xfId="3" applyNumberFormat="1" applyFill="1">
      <alignment vertical="center"/>
    </xf>
    <xf numFmtId="178" fontId="7" fillId="0" borderId="0" xfId="3" applyNumberFormat="1" applyFont="1" applyFill="1" applyAlignment="1" applyProtection="1">
      <alignment horizontal="left" vertical="center"/>
    </xf>
    <xf numFmtId="178" fontId="7" fillId="0" borderId="0" xfId="3" applyNumberFormat="1" applyFont="1" applyFill="1" applyAlignment="1" applyProtection="1">
      <alignment horizontal="center" vertical="center"/>
    </xf>
    <xf numFmtId="178" fontId="7" fillId="0" borderId="3" xfId="3" applyNumberFormat="1" applyFont="1" applyFill="1" applyBorder="1" applyAlignment="1" applyProtection="1">
      <alignment horizontal="center" vertical="center" wrapText="1"/>
    </xf>
    <xf numFmtId="178" fontId="7" fillId="0" borderId="3" xfId="0" applyNumberFormat="1" applyFont="1" applyFill="1" applyBorder="1" applyAlignment="1" applyProtection="1">
      <alignment horizontal="left" vertical="center" wrapText="1"/>
    </xf>
    <xf numFmtId="180" fontId="7" fillId="0" borderId="3" xfId="3" applyNumberFormat="1" applyFont="1" applyFill="1" applyBorder="1" applyAlignment="1" applyProtection="1">
      <alignment horizontal="right" vertical="center" wrapText="1"/>
    </xf>
    <xf numFmtId="180" fontId="7" fillId="0" borderId="3" xfId="0" applyNumberFormat="1" applyFont="1" applyFill="1" applyBorder="1" applyAlignment="1" applyProtection="1">
      <alignment horizontal="right" vertical="center" wrapText="1"/>
    </xf>
    <xf numFmtId="180" fontId="7" fillId="0" borderId="3" xfId="2" applyNumberFormat="1" applyFont="1" applyFill="1" applyBorder="1" applyAlignment="1" applyProtection="1">
      <alignment horizontal="right" vertical="center" wrapText="1"/>
    </xf>
    <xf numFmtId="178" fontId="7" fillId="0" borderId="0" xfId="3" applyNumberFormat="1" applyFont="1" applyFill="1" applyAlignment="1" applyProtection="1">
      <alignment vertical="center"/>
    </xf>
    <xf numFmtId="178" fontId="7" fillId="0" borderId="0" xfId="3" applyNumberFormat="1" applyFont="1" applyFill="1" applyAlignment="1">
      <alignment horizontal="center" vertical="center"/>
    </xf>
    <xf numFmtId="178" fontId="7" fillId="0" borderId="0" xfId="3" applyNumberFormat="1" applyFont="1" applyFill="1" applyAlignment="1" applyProtection="1">
      <alignment horizontal="right" vertical="center"/>
    </xf>
    <xf numFmtId="0" fontId="1" fillId="0" borderId="0" xfId="0" applyFont="1" applyAlignment="1">
      <alignment vertical="center" wrapText="1"/>
    </xf>
    <xf numFmtId="178" fontId="13" fillId="0" borderId="3" xfId="4" applyNumberFormat="1" applyFont="1" applyFill="1" applyBorder="1" applyAlignment="1" applyProtection="1">
      <alignment horizontal="left" vertical="center"/>
      <protection locked="0"/>
    </xf>
    <xf numFmtId="0" fontId="13" fillId="0" borderId="3" xfId="0" applyFont="1" applyBorder="1"/>
    <xf numFmtId="0" fontId="13" fillId="0" borderId="3" xfId="0" applyFont="1" applyBorder="1" applyAlignment="1">
      <alignment horizontal="center" vertical="center"/>
    </xf>
    <xf numFmtId="49" fontId="13" fillId="0" borderId="3" xfId="0" applyNumberFormat="1" applyFont="1" applyFill="1" applyBorder="1" applyAlignment="1" applyProtection="1">
      <alignment horizontal="left" vertical="center" wrapText="1"/>
    </xf>
    <xf numFmtId="49" fontId="14" fillId="3" borderId="14" xfId="0" applyNumberFormat="1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8" fillId="0" borderId="0" xfId="5" applyFont="1" applyBorder="1" applyAlignment="1">
      <alignment horizontal="left" vertical="center" wrapText="1"/>
    </xf>
    <xf numFmtId="0" fontId="19" fillId="0" borderId="0" xfId="5" applyFont="1" applyBorder="1" applyAlignment="1">
      <alignment vertical="center" wrapText="1"/>
    </xf>
    <xf numFmtId="0" fontId="19" fillId="0" borderId="0" xfId="5" applyFont="1" applyBorder="1" applyAlignment="1">
      <alignment horizontal="right" vertical="center" wrapText="1"/>
    </xf>
    <xf numFmtId="0" fontId="20" fillId="3" borderId="14" xfId="5" applyFont="1" applyFill="1" applyBorder="1" applyAlignment="1">
      <alignment horizontal="center" vertical="center"/>
    </xf>
    <xf numFmtId="0" fontId="20" fillId="3" borderId="15" xfId="5" applyFont="1" applyFill="1" applyBorder="1" applyAlignment="1">
      <alignment horizontal="center" vertical="center"/>
    </xf>
    <xf numFmtId="4" fontId="17" fillId="3" borderId="14" xfId="5" applyNumberFormat="1" applyFont="1" applyFill="1" applyBorder="1" applyAlignment="1">
      <alignment horizontal="right" vertical="center" wrapText="1"/>
    </xf>
    <xf numFmtId="0" fontId="20" fillId="3" borderId="14" xfId="5" applyFont="1" applyFill="1" applyBorder="1" applyAlignment="1">
      <alignment horizontal="center" vertical="center" wrapText="1"/>
    </xf>
    <xf numFmtId="49" fontId="20" fillId="3" borderId="14" xfId="5" applyNumberFormat="1" applyFont="1" applyFill="1" applyBorder="1" applyAlignment="1">
      <alignment horizontal="center" vertical="center"/>
    </xf>
    <xf numFmtId="0" fontId="19" fillId="0" borderId="14" xfId="5" applyFont="1" applyBorder="1" applyAlignment="1">
      <alignment horizontal="center" vertical="center" wrapText="1"/>
    </xf>
    <xf numFmtId="0" fontId="19" fillId="0" borderId="14" xfId="5" applyFont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left" vertical="center" wrapText="1"/>
    </xf>
    <xf numFmtId="176" fontId="7" fillId="0" borderId="3" xfId="4" applyNumberFormat="1" applyFont="1" applyFill="1" applyBorder="1" applyAlignment="1" applyProtection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 wrapText="1"/>
    </xf>
    <xf numFmtId="0" fontId="24" fillId="3" borderId="14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181" fontId="24" fillId="3" borderId="14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4" fillId="3" borderId="17" xfId="0" applyFont="1" applyFill="1" applyBorder="1" applyAlignment="1">
      <alignment horizontal="center" vertical="center" wrapText="1"/>
    </xf>
    <xf numFmtId="0" fontId="24" fillId="3" borderId="18" xfId="0" applyFont="1" applyFill="1" applyBorder="1" applyAlignment="1">
      <alignment horizontal="center" vertical="center" wrapText="1"/>
    </xf>
    <xf numFmtId="178" fontId="8" fillId="0" borderId="0" xfId="3" applyNumberFormat="1" applyFont="1" applyFill="1" applyAlignment="1">
      <alignment horizontal="center" vertical="center" wrapText="1"/>
    </xf>
    <xf numFmtId="178" fontId="7" fillId="0" borderId="0" xfId="3" applyNumberFormat="1" applyFont="1" applyFill="1" applyBorder="1" applyAlignment="1" applyProtection="1">
      <alignment horizontal="right" vertical="center"/>
    </xf>
    <xf numFmtId="178" fontId="7" fillId="0" borderId="8" xfId="3" applyNumberFormat="1" applyFont="1" applyFill="1" applyBorder="1" applyAlignment="1" applyProtection="1">
      <alignment horizontal="center" vertical="center"/>
    </xf>
    <xf numFmtId="178" fontId="7" fillId="0" borderId="5" xfId="3" applyNumberFormat="1" applyFont="1" applyFill="1" applyBorder="1" applyAlignment="1" applyProtection="1">
      <alignment horizontal="center" vertical="center"/>
    </xf>
    <xf numFmtId="178" fontId="7" fillId="0" borderId="4" xfId="3" applyNumberFormat="1" applyFont="1" applyFill="1" applyBorder="1" applyAlignment="1" applyProtection="1">
      <alignment horizontal="center" vertical="center"/>
    </xf>
    <xf numFmtId="178" fontId="7" fillId="0" borderId="3" xfId="3" applyNumberFormat="1" applyFont="1" applyFill="1" applyBorder="1" applyAlignment="1" applyProtection="1">
      <alignment horizontal="center" vertical="center"/>
    </xf>
    <xf numFmtId="178" fontId="7" fillId="0" borderId="9" xfId="3" applyNumberFormat="1" applyFont="1" applyFill="1" applyBorder="1" applyAlignment="1" applyProtection="1">
      <alignment horizontal="center" vertical="center"/>
    </xf>
    <xf numFmtId="178" fontId="7" fillId="0" borderId="10" xfId="3" applyNumberFormat="1" applyFont="1" applyFill="1" applyBorder="1" applyAlignment="1" applyProtection="1">
      <alignment horizontal="center" vertical="center"/>
    </xf>
    <xf numFmtId="178" fontId="7" fillId="0" borderId="6" xfId="3" applyNumberFormat="1" applyFont="1" applyFill="1" applyBorder="1" applyAlignment="1" applyProtection="1">
      <alignment horizontal="center" vertical="center"/>
    </xf>
    <xf numFmtId="178" fontId="7" fillId="0" borderId="9" xfId="3" applyNumberFormat="1" applyFont="1" applyFill="1" applyBorder="1" applyAlignment="1" applyProtection="1">
      <alignment horizontal="center" vertical="center" wrapText="1"/>
    </xf>
    <xf numFmtId="178" fontId="7" fillId="0" borderId="6" xfId="3" applyNumberFormat="1" applyFont="1" applyFill="1" applyBorder="1" applyAlignment="1" applyProtection="1">
      <alignment horizontal="center" vertical="center" wrapText="1"/>
    </xf>
    <xf numFmtId="178" fontId="7" fillId="0" borderId="3" xfId="3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left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5" applyFont="1" applyBorder="1" applyAlignment="1">
      <alignment horizontal="center" vertical="center" wrapText="1"/>
    </xf>
    <xf numFmtId="0" fontId="17" fillId="3" borderId="14" xfId="5" applyFont="1" applyFill="1" applyBorder="1" applyAlignment="1">
      <alignment horizontal="center" vertical="center" wrapText="1"/>
    </xf>
    <xf numFmtId="4" fontId="19" fillId="0" borderId="14" xfId="5" applyNumberFormat="1" applyFont="1" applyBorder="1" applyAlignment="1">
      <alignment horizontal="right" vertical="center" wrapText="1"/>
    </xf>
    <xf numFmtId="0" fontId="20" fillId="3" borderId="15" xfId="5" applyFont="1" applyFill="1" applyBorder="1" applyAlignment="1">
      <alignment horizontal="center" vertical="center" wrapText="1"/>
    </xf>
    <xf numFmtId="4" fontId="17" fillId="3" borderId="14" xfId="5" applyNumberFormat="1" applyFont="1" applyFill="1" applyBorder="1" applyAlignment="1">
      <alignment horizontal="right" vertical="center" wrapText="1"/>
    </xf>
    <xf numFmtId="0" fontId="17" fillId="3" borderId="14" xfId="5" applyFont="1" applyFill="1" applyBorder="1" applyAlignment="1">
      <alignment horizontal="center" vertical="center"/>
    </xf>
    <xf numFmtId="4" fontId="17" fillId="3" borderId="14" xfId="5" applyNumberFormat="1" applyFont="1" applyFill="1" applyBorder="1" applyAlignment="1">
      <alignment horizontal="right" vertical="center"/>
    </xf>
    <xf numFmtId="0" fontId="20" fillId="3" borderId="14" xfId="5" applyFont="1" applyFill="1" applyBorder="1" applyAlignment="1">
      <alignment horizontal="center" vertical="center" wrapText="1"/>
    </xf>
    <xf numFmtId="0" fontId="17" fillId="3" borderId="14" xfId="5" applyFont="1" applyFill="1" applyBorder="1" applyAlignment="1">
      <alignment horizontal="left" vertical="center" wrapText="1"/>
    </xf>
    <xf numFmtId="0" fontId="19" fillId="0" borderId="14" xfId="5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24" fillId="3" borderId="14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4" fontId="24" fillId="3" borderId="14" xfId="0" applyNumberFormat="1" applyFont="1" applyFill="1" applyBorder="1" applyAlignment="1">
      <alignment horizontal="right" vertical="center" wrapText="1"/>
    </xf>
    <xf numFmtId="0" fontId="24" fillId="3" borderId="14" xfId="0" applyFont="1" applyFill="1" applyBorder="1" applyAlignment="1">
      <alignment horizontal="left" vertical="center" wrapText="1"/>
    </xf>
    <xf numFmtId="0" fontId="24" fillId="3" borderId="17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24" fillId="3" borderId="14" xfId="0" applyFont="1" applyFill="1" applyBorder="1" applyAlignment="1">
      <alignment horizontal="center" vertical="center" wrapText="1"/>
    </xf>
    <xf numFmtId="0" fontId="24" fillId="3" borderId="14" xfId="0" applyFont="1" applyFill="1" applyBorder="1" applyAlignment="1">
      <alignment horizontal="center" vertical="center" shrinkToFit="1"/>
    </xf>
  </cellXfs>
  <cellStyles count="6">
    <cellStyle name="常规" xfId="0" builtinId="0"/>
    <cellStyle name="常规 2" xfId="1"/>
    <cellStyle name="常规 8" xfId="5"/>
    <cellStyle name="常规_2017年部门预算输出表" xfId="2"/>
    <cellStyle name="常规_一般公共预算" xfId="3"/>
    <cellStyle name="样式 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H8"/>
  <sheetViews>
    <sheetView workbookViewId="0">
      <selection activeCell="E13" sqref="E13"/>
    </sheetView>
  </sheetViews>
  <sheetFormatPr defaultColWidth="6.875" defaultRowHeight="20.100000000000001" customHeight="1"/>
  <cols>
    <col min="1" max="1" width="22.75" style="51" customWidth="1"/>
    <col min="2" max="2" width="8.5" style="51" customWidth="1"/>
    <col min="3" max="9" width="7.625" style="60" customWidth="1"/>
    <col min="10" max="10" width="9.5" style="51" customWidth="1"/>
    <col min="11" max="15" width="7.625" style="51" customWidth="1"/>
    <col min="16" max="190" width="6.875" style="51" customWidth="1"/>
    <col min="191" max="16384" width="6.875" style="52"/>
  </cols>
  <sheetData>
    <row r="1" spans="1:15" ht="20.100000000000001" customHeight="1">
      <c r="A1" s="51" t="s">
        <v>0</v>
      </c>
    </row>
    <row r="2" spans="1:15" ht="34.5" customHeight="1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5" ht="15.75" customHeight="1">
      <c r="A3" s="53" t="s">
        <v>92</v>
      </c>
      <c r="B3" s="61"/>
      <c r="C3" s="54"/>
      <c r="D3" s="54"/>
      <c r="E3" s="54"/>
      <c r="F3" s="54"/>
      <c r="G3" s="54"/>
      <c r="H3" s="54"/>
      <c r="I3" s="62"/>
      <c r="J3" s="54"/>
      <c r="K3" s="54"/>
      <c r="L3" s="54"/>
      <c r="M3" s="54"/>
      <c r="N3" s="95" t="s">
        <v>2</v>
      </c>
      <c r="O3" s="95"/>
    </row>
    <row r="4" spans="1:15" ht="35.25" customHeight="1">
      <c r="A4" s="100" t="s">
        <v>3</v>
      </c>
      <c r="B4" s="96" t="s">
        <v>4</v>
      </c>
      <c r="C4" s="97"/>
      <c r="D4" s="97"/>
      <c r="E4" s="97"/>
      <c r="F4" s="97"/>
      <c r="G4" s="97"/>
      <c r="H4" s="97"/>
      <c r="I4" s="98"/>
      <c r="J4" s="99" t="s">
        <v>5</v>
      </c>
      <c r="K4" s="99"/>
      <c r="L4" s="99"/>
      <c r="M4" s="99"/>
      <c r="N4" s="99"/>
      <c r="O4" s="99"/>
    </row>
    <row r="5" spans="1:15" ht="31.5" customHeight="1">
      <c r="A5" s="101"/>
      <c r="B5" s="103" t="s">
        <v>6</v>
      </c>
      <c r="C5" s="105" t="s">
        <v>7</v>
      </c>
      <c r="D5" s="105" t="s">
        <v>8</v>
      </c>
      <c r="E5" s="105" t="s">
        <v>9</v>
      </c>
      <c r="F5" s="105" t="s">
        <v>10</v>
      </c>
      <c r="G5" s="105" t="s">
        <v>11</v>
      </c>
      <c r="H5" s="105" t="s">
        <v>12</v>
      </c>
      <c r="I5" s="105" t="s">
        <v>13</v>
      </c>
      <c r="J5" s="105" t="s">
        <v>6</v>
      </c>
      <c r="K5" s="99" t="s">
        <v>14</v>
      </c>
      <c r="L5" s="99"/>
      <c r="M5" s="99"/>
      <c r="N5" s="99"/>
      <c r="O5" s="99" t="s">
        <v>15</v>
      </c>
    </row>
    <row r="6" spans="1:15" ht="53.25" customHeight="1">
      <c r="A6" s="102"/>
      <c r="B6" s="104"/>
      <c r="C6" s="105"/>
      <c r="D6" s="105"/>
      <c r="E6" s="105"/>
      <c r="F6" s="105"/>
      <c r="G6" s="105"/>
      <c r="H6" s="105"/>
      <c r="I6" s="105"/>
      <c r="J6" s="105"/>
      <c r="K6" s="55" t="s">
        <v>16</v>
      </c>
      <c r="L6" s="55" t="s">
        <v>17</v>
      </c>
      <c r="M6" s="55" t="s">
        <v>18</v>
      </c>
      <c r="N6" s="55" t="s">
        <v>19</v>
      </c>
      <c r="O6" s="99"/>
    </row>
    <row r="7" spans="1:15" ht="39.950000000000003" customHeight="1">
      <c r="A7" s="56" t="s">
        <v>6</v>
      </c>
      <c r="B7" s="57">
        <f>B8</f>
        <v>4070.83</v>
      </c>
      <c r="C7" s="57">
        <v>4070.83</v>
      </c>
      <c r="D7" s="57"/>
      <c r="E7" s="57"/>
      <c r="F7" s="57"/>
      <c r="G7" s="57"/>
      <c r="H7" s="57"/>
      <c r="I7" s="57"/>
      <c r="J7" s="57">
        <f>K7+O7</f>
        <v>4070.83</v>
      </c>
      <c r="K7" s="57">
        <f>L7+M7+N7</f>
        <v>964.0200000000001</v>
      </c>
      <c r="L7" s="57">
        <f>L8</f>
        <v>856.96</v>
      </c>
      <c r="M7" s="57">
        <f>M8</f>
        <v>79.099999999999994</v>
      </c>
      <c r="N7" s="57">
        <f>N8</f>
        <v>27.96</v>
      </c>
      <c r="O7" s="57">
        <f>O8</f>
        <v>3106.81</v>
      </c>
    </row>
    <row r="8" spans="1:15" ht="39.950000000000003" customHeight="1">
      <c r="A8" s="56" t="s">
        <v>76</v>
      </c>
      <c r="B8" s="57">
        <v>4070.83</v>
      </c>
      <c r="C8" s="59">
        <v>4070.83</v>
      </c>
      <c r="D8" s="59"/>
      <c r="E8" s="59"/>
      <c r="F8" s="59"/>
      <c r="G8" s="59"/>
      <c r="H8" s="59"/>
      <c r="I8" s="59"/>
      <c r="J8" s="57">
        <f>K8+O8</f>
        <v>4070.83</v>
      </c>
      <c r="K8" s="58">
        <f>L8+M8+N8</f>
        <v>964.0200000000001</v>
      </c>
      <c r="L8" s="59">
        <v>856.96</v>
      </c>
      <c r="M8" s="59">
        <v>79.099999999999994</v>
      </c>
      <c r="N8" s="59">
        <v>27.96</v>
      </c>
      <c r="O8" s="57">
        <v>3106.81</v>
      </c>
    </row>
  </sheetData>
  <mergeCells count="16">
    <mergeCell ref="A2:O2"/>
    <mergeCell ref="N3:O3"/>
    <mergeCell ref="B4:I4"/>
    <mergeCell ref="J4:O4"/>
    <mergeCell ref="K5:N5"/>
    <mergeCell ref="A4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O5:O6"/>
  </mergeCells>
  <phoneticPr fontId="10" type="noConversion"/>
  <pageMargins left="0.17" right="0.17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B7"/>
  <sheetViews>
    <sheetView workbookViewId="0">
      <selection activeCell="C6" sqref="C6"/>
    </sheetView>
  </sheetViews>
  <sheetFormatPr defaultColWidth="6.875" defaultRowHeight="20.100000000000001" customHeight="1"/>
  <cols>
    <col min="1" max="1" width="24.25" style="51" customWidth="1"/>
    <col min="2" max="2" width="12.125" style="51" customWidth="1"/>
    <col min="3" max="9" width="12.125" style="60" customWidth="1"/>
    <col min="10" max="184" width="6.875" style="51" customWidth="1"/>
    <col min="185" max="16384" width="6.875" style="52"/>
  </cols>
  <sheetData>
    <row r="1" spans="1:9" ht="20.100000000000001" customHeight="1">
      <c r="A1" s="51" t="s">
        <v>20</v>
      </c>
    </row>
    <row r="2" spans="1:9" ht="34.5" customHeight="1">
      <c r="A2" s="94" t="s">
        <v>21</v>
      </c>
      <c r="B2" s="94"/>
      <c r="C2" s="94"/>
      <c r="D2" s="94"/>
      <c r="E2" s="94"/>
      <c r="F2" s="94"/>
      <c r="G2" s="94"/>
      <c r="H2" s="94"/>
      <c r="I2" s="94"/>
    </row>
    <row r="3" spans="1:9" ht="15.75" customHeight="1">
      <c r="A3" s="53" t="s">
        <v>92</v>
      </c>
      <c r="B3" s="61"/>
      <c r="C3" s="54"/>
      <c r="D3" s="54"/>
      <c r="E3" s="54"/>
      <c r="F3" s="54"/>
      <c r="G3" s="54"/>
      <c r="H3" s="95" t="s">
        <v>2</v>
      </c>
      <c r="I3" s="95"/>
    </row>
    <row r="4" spans="1:9" ht="31.5" customHeight="1">
      <c r="A4" s="99"/>
      <c r="B4" s="105" t="s">
        <v>6</v>
      </c>
      <c r="C4" s="105" t="s">
        <v>7</v>
      </c>
      <c r="D4" s="105" t="s">
        <v>8</v>
      </c>
      <c r="E4" s="105" t="s">
        <v>9</v>
      </c>
      <c r="F4" s="105" t="s">
        <v>10</v>
      </c>
      <c r="G4" s="105" t="s">
        <v>11</v>
      </c>
      <c r="H4" s="105" t="s">
        <v>12</v>
      </c>
      <c r="I4" s="105" t="s">
        <v>13</v>
      </c>
    </row>
    <row r="5" spans="1:9" ht="53.25" customHeight="1">
      <c r="A5" s="99"/>
      <c r="B5" s="105"/>
      <c r="C5" s="105"/>
      <c r="D5" s="105"/>
      <c r="E5" s="105"/>
      <c r="F5" s="105"/>
      <c r="G5" s="105"/>
      <c r="H5" s="105"/>
      <c r="I5" s="105"/>
    </row>
    <row r="6" spans="1:9" ht="41.1" customHeight="1">
      <c r="A6" s="56" t="s">
        <v>6</v>
      </c>
      <c r="B6" s="57">
        <f>B7</f>
        <v>4070.83</v>
      </c>
      <c r="C6" s="57">
        <f>C7</f>
        <v>4070.83</v>
      </c>
      <c r="D6" s="57"/>
      <c r="E6" s="57"/>
      <c r="F6" s="57"/>
      <c r="G6" s="57"/>
      <c r="H6" s="57"/>
      <c r="I6" s="57"/>
    </row>
    <row r="7" spans="1:9" ht="41.1" customHeight="1">
      <c r="A7" s="56" t="s">
        <v>76</v>
      </c>
      <c r="B7" s="57">
        <f>C7</f>
        <v>4070.83</v>
      </c>
      <c r="C7" s="59">
        <f>部门收支总体情况表!C8</f>
        <v>4070.83</v>
      </c>
      <c r="D7" s="59"/>
      <c r="E7" s="59"/>
      <c r="F7" s="59"/>
      <c r="G7" s="59"/>
      <c r="H7" s="59"/>
      <c r="I7" s="59"/>
    </row>
  </sheetData>
  <mergeCells count="11">
    <mergeCell ref="I4:I5"/>
    <mergeCell ref="A2:I2"/>
    <mergeCell ref="H3:I3"/>
    <mergeCell ref="A4:A5"/>
    <mergeCell ref="B4:B5"/>
    <mergeCell ref="C4:C5"/>
    <mergeCell ref="D4:D5"/>
    <mergeCell ref="E4:E5"/>
    <mergeCell ref="F4:F5"/>
    <mergeCell ref="G4:G5"/>
    <mergeCell ref="H4:H5"/>
  </mergeCells>
  <phoneticPr fontId="10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Z7"/>
  <sheetViews>
    <sheetView workbookViewId="0">
      <selection activeCell="G7" sqref="G7"/>
    </sheetView>
  </sheetViews>
  <sheetFormatPr defaultColWidth="6.875" defaultRowHeight="20.100000000000001" customHeight="1"/>
  <cols>
    <col min="1" max="1" width="24.25" style="51" customWidth="1"/>
    <col min="2" max="7" width="15.75" style="51" customWidth="1"/>
    <col min="8" max="182" width="6.875" style="51" customWidth="1"/>
    <col min="183" max="16384" width="6.875" style="52"/>
  </cols>
  <sheetData>
    <row r="1" spans="1:7" ht="20.100000000000001" customHeight="1">
      <c r="A1" s="51" t="s">
        <v>22</v>
      </c>
    </row>
    <row r="2" spans="1:7" ht="34.5" customHeight="1">
      <c r="A2" s="94" t="s">
        <v>23</v>
      </c>
      <c r="B2" s="94"/>
      <c r="C2" s="94"/>
      <c r="D2" s="94"/>
      <c r="E2" s="94"/>
      <c r="F2" s="94"/>
      <c r="G2" s="94"/>
    </row>
    <row r="3" spans="1:7" ht="15.75" customHeight="1">
      <c r="A3" s="53" t="s">
        <v>92</v>
      </c>
      <c r="B3" s="54"/>
      <c r="C3" s="54"/>
      <c r="D3" s="54"/>
      <c r="E3" s="54"/>
      <c r="F3" s="95" t="s">
        <v>2</v>
      </c>
      <c r="G3" s="95"/>
    </row>
    <row r="4" spans="1:7" ht="31.5" customHeight="1">
      <c r="A4" s="99"/>
      <c r="B4" s="105" t="s">
        <v>6</v>
      </c>
      <c r="C4" s="99" t="s">
        <v>14</v>
      </c>
      <c r="D4" s="99"/>
      <c r="E4" s="99"/>
      <c r="F4" s="99"/>
      <c r="G4" s="99" t="s">
        <v>15</v>
      </c>
    </row>
    <row r="5" spans="1:7" ht="53.25" customHeight="1">
      <c r="A5" s="99"/>
      <c r="B5" s="105"/>
      <c r="C5" s="55" t="s">
        <v>16</v>
      </c>
      <c r="D5" s="55" t="s">
        <v>17</v>
      </c>
      <c r="E5" s="55" t="s">
        <v>18</v>
      </c>
      <c r="F5" s="55" t="s">
        <v>19</v>
      </c>
      <c r="G5" s="99"/>
    </row>
    <row r="6" spans="1:7" ht="39.950000000000003" customHeight="1">
      <c r="A6" s="56" t="s">
        <v>6</v>
      </c>
      <c r="B6" s="57">
        <f>C6+G6</f>
        <v>4070.83</v>
      </c>
      <c r="C6" s="57">
        <f>D6+E6+F6</f>
        <v>964.0200000000001</v>
      </c>
      <c r="D6" s="57">
        <f>D7</f>
        <v>856.96</v>
      </c>
      <c r="E6" s="57">
        <f>E7</f>
        <v>79.099999999999994</v>
      </c>
      <c r="F6" s="57">
        <f>F7</f>
        <v>27.96</v>
      </c>
      <c r="G6" s="57">
        <f>G7</f>
        <v>3106.81</v>
      </c>
    </row>
    <row r="7" spans="1:7" ht="39.950000000000003" customHeight="1">
      <c r="A7" s="56" t="s">
        <v>76</v>
      </c>
      <c r="B7" s="57">
        <f>C7+G7</f>
        <v>4070.83</v>
      </c>
      <c r="C7" s="58">
        <f>D7+E7+F7</f>
        <v>964.0200000000001</v>
      </c>
      <c r="D7" s="59">
        <f>部门收支总体情况表!L8</f>
        <v>856.96</v>
      </c>
      <c r="E7" s="59">
        <f>部门收支总体情况表!M8</f>
        <v>79.099999999999994</v>
      </c>
      <c r="F7" s="59">
        <f>部门收支总体情况表!N8</f>
        <v>27.96</v>
      </c>
      <c r="G7" s="57">
        <f>部门收支总体情况表!O8</f>
        <v>3106.81</v>
      </c>
    </row>
  </sheetData>
  <mergeCells count="6">
    <mergeCell ref="A2:G2"/>
    <mergeCell ref="F3:G3"/>
    <mergeCell ref="C4:F4"/>
    <mergeCell ref="A4:A5"/>
    <mergeCell ref="B4:B5"/>
    <mergeCell ref="G4:G5"/>
  </mergeCells>
  <phoneticPr fontId="10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F20"/>
  <sheetViews>
    <sheetView workbookViewId="0">
      <selection activeCell="D12" sqref="D12"/>
    </sheetView>
  </sheetViews>
  <sheetFormatPr defaultColWidth="5.125" defaultRowHeight="14.25"/>
  <cols>
    <col min="1" max="1" width="45.625" customWidth="1"/>
    <col min="2" max="2" width="14.625" customWidth="1"/>
    <col min="3" max="3" width="45.625" customWidth="1"/>
    <col min="4" max="4" width="14.625" customWidth="1"/>
    <col min="5" max="5" width="5.125" customWidth="1"/>
    <col min="6" max="6" width="6.75" bestFit="1" customWidth="1"/>
  </cols>
  <sheetData>
    <row r="1" spans="1:6">
      <c r="A1" s="9" t="s">
        <v>24</v>
      </c>
      <c r="B1" s="9"/>
      <c r="C1" s="9"/>
      <c r="D1" s="9"/>
    </row>
    <row r="2" spans="1:6" ht="28.5" customHeight="1">
      <c r="A2" s="106" t="s">
        <v>25</v>
      </c>
      <c r="B2" s="106"/>
      <c r="C2" s="106"/>
      <c r="D2" s="106"/>
    </row>
    <row r="3" spans="1:6" s="26" customFormat="1" ht="17.25" customHeight="1">
      <c r="A3" s="42" t="s">
        <v>92</v>
      </c>
      <c r="B3" s="36"/>
      <c r="C3" s="36"/>
      <c r="D3" s="23" t="s">
        <v>2</v>
      </c>
    </row>
    <row r="4" spans="1:6" ht="17.25" customHeight="1">
      <c r="A4" s="107" t="s">
        <v>26</v>
      </c>
      <c r="B4" s="107"/>
      <c r="C4" s="43" t="s">
        <v>27</v>
      </c>
      <c r="D4" s="39"/>
      <c r="E4" s="26"/>
    </row>
    <row r="5" spans="1:6" ht="17.25" customHeight="1">
      <c r="A5" s="44" t="s">
        <v>28</v>
      </c>
      <c r="B5" s="44" t="s">
        <v>29</v>
      </c>
      <c r="C5" s="45" t="s">
        <v>28</v>
      </c>
      <c r="D5" s="16" t="s">
        <v>29</v>
      </c>
      <c r="E5" s="26"/>
      <c r="F5" s="26"/>
    </row>
    <row r="6" spans="1:6" ht="15" customHeight="1">
      <c r="A6" s="46" t="s">
        <v>30</v>
      </c>
      <c r="B6" s="47">
        <f>部门收支总体情况表!C8</f>
        <v>4070.83</v>
      </c>
      <c r="C6" s="48" t="s">
        <v>93</v>
      </c>
      <c r="D6" s="81">
        <f>D7+D10</f>
        <v>120.43</v>
      </c>
      <c r="E6" s="26"/>
      <c r="F6" s="49"/>
    </row>
    <row r="7" spans="1:6" ht="15" customHeight="1">
      <c r="A7" s="46" t="s">
        <v>31</v>
      </c>
      <c r="B7" s="47"/>
      <c r="C7" s="46" t="s">
        <v>94</v>
      </c>
      <c r="D7" s="47">
        <v>97</v>
      </c>
      <c r="E7" s="26"/>
      <c r="F7" s="49"/>
    </row>
    <row r="8" spans="1:6" ht="15" customHeight="1">
      <c r="A8" s="46" t="s">
        <v>32</v>
      </c>
      <c r="B8" s="47"/>
      <c r="C8" s="65" t="s">
        <v>95</v>
      </c>
      <c r="D8" s="66">
        <v>0.28000000000000003</v>
      </c>
      <c r="E8" s="26"/>
      <c r="F8" s="49"/>
    </row>
    <row r="9" spans="1:6" ht="15" customHeight="1">
      <c r="A9" s="46" t="s">
        <v>33</v>
      </c>
      <c r="B9" s="47"/>
      <c r="C9" s="64" t="s">
        <v>96</v>
      </c>
      <c r="D9" s="47">
        <v>96.72</v>
      </c>
      <c r="E9" s="26"/>
    </row>
    <row r="10" spans="1:6" ht="15" customHeight="1">
      <c r="A10" s="46" t="s">
        <v>34</v>
      </c>
      <c r="B10" s="47"/>
      <c r="C10" s="64" t="s">
        <v>97</v>
      </c>
      <c r="D10" s="47">
        <v>23.43</v>
      </c>
      <c r="E10" s="26"/>
    </row>
    <row r="11" spans="1:6" ht="15" customHeight="1">
      <c r="A11" s="46" t="s">
        <v>35</v>
      </c>
      <c r="B11" s="47"/>
      <c r="C11" s="64" t="s">
        <v>98</v>
      </c>
      <c r="D11" s="20">
        <v>23.43</v>
      </c>
      <c r="E11" s="26"/>
    </row>
    <row r="12" spans="1:6" ht="15" customHeight="1">
      <c r="A12" s="46" t="s">
        <v>36</v>
      </c>
      <c r="B12" s="47"/>
      <c r="C12" s="48" t="s">
        <v>77</v>
      </c>
      <c r="D12" s="47">
        <f>D15+D13</f>
        <v>3871.94</v>
      </c>
      <c r="E12" s="26"/>
    </row>
    <row r="13" spans="1:6" ht="15" customHeight="1">
      <c r="A13" s="46"/>
      <c r="B13" s="47"/>
      <c r="C13" s="80" t="s">
        <v>195</v>
      </c>
      <c r="D13" s="47">
        <v>3000</v>
      </c>
      <c r="E13" s="26"/>
    </row>
    <row r="14" spans="1:6" ht="15" customHeight="1">
      <c r="A14" s="46"/>
      <c r="B14" s="47"/>
      <c r="C14" s="80" t="s">
        <v>196</v>
      </c>
      <c r="D14" s="47">
        <v>3000</v>
      </c>
      <c r="E14" s="26"/>
    </row>
    <row r="15" spans="1:6" ht="15" customHeight="1">
      <c r="A15" s="46"/>
      <c r="B15" s="47"/>
      <c r="C15" s="46" t="s">
        <v>78</v>
      </c>
      <c r="D15" s="47">
        <f>D16</f>
        <v>871.94</v>
      </c>
      <c r="E15" s="26"/>
    </row>
    <row r="16" spans="1:6" ht="15" customHeight="1">
      <c r="A16" s="24"/>
      <c r="B16" s="50"/>
      <c r="C16" s="46" t="s">
        <v>79</v>
      </c>
      <c r="D16" s="47">
        <v>871.94</v>
      </c>
      <c r="E16" s="26"/>
    </row>
    <row r="17" spans="1:4" ht="15" customHeight="1">
      <c r="A17" s="24"/>
      <c r="B17" s="50"/>
      <c r="C17" s="46" t="s">
        <v>80</v>
      </c>
      <c r="D17" s="47">
        <f>D18</f>
        <v>78.459999999999994</v>
      </c>
    </row>
    <row r="18" spans="1:4" ht="15" customHeight="1">
      <c r="A18" s="24"/>
      <c r="B18" s="50"/>
      <c r="C18" s="48" t="s">
        <v>81</v>
      </c>
      <c r="D18" s="47">
        <f>D19</f>
        <v>78.459999999999994</v>
      </c>
    </row>
    <row r="19" spans="1:4" ht="15" customHeight="1">
      <c r="A19" s="24"/>
      <c r="B19" s="50"/>
      <c r="C19" s="48" t="s">
        <v>82</v>
      </c>
      <c r="D19" s="47">
        <v>78.459999999999994</v>
      </c>
    </row>
    <row r="20" spans="1:4" ht="15" customHeight="1">
      <c r="A20" s="44" t="s">
        <v>37</v>
      </c>
      <c r="B20" s="20">
        <v>4070.83</v>
      </c>
      <c r="C20" s="44" t="s">
        <v>38</v>
      </c>
      <c r="D20" s="20">
        <f>D6+D12+D17</f>
        <v>4070.83</v>
      </c>
    </row>
  </sheetData>
  <mergeCells count="2">
    <mergeCell ref="A2:D2"/>
    <mergeCell ref="A4:B4"/>
  </mergeCells>
  <phoneticPr fontId="10" type="noConversion"/>
  <pageMargins left="0.75" right="0.75" top="1" bottom="1" header="0.5" footer="0.5"/>
  <pageSetup paperSize="9" orientation="landscape" horizontalDpi="300" verticalDpi="300" r:id="rId1"/>
  <headerFooter alignWithMargins="0"/>
  <ignoredErrors>
    <ignoredError sqref="D12 D15:D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F38"/>
  <sheetViews>
    <sheetView workbookViewId="0">
      <selection activeCell="D9" sqref="D9"/>
    </sheetView>
  </sheetViews>
  <sheetFormatPr defaultColWidth="6.875" defaultRowHeight="12.75" customHeight="1"/>
  <cols>
    <col min="1" max="1" width="13.5" customWidth="1"/>
    <col min="2" max="2" width="13.25" customWidth="1"/>
    <col min="3" max="3" width="13.125" customWidth="1"/>
    <col min="4" max="4" width="37.5" customWidth="1"/>
    <col min="5" max="5" width="38.875" style="29" customWidth="1"/>
    <col min="6" max="6" width="6.875" style="29" customWidth="1"/>
    <col min="7" max="248" width="6.875" customWidth="1"/>
  </cols>
  <sheetData>
    <row r="1" spans="1:5" ht="26.25" customHeight="1">
      <c r="A1" s="9" t="s">
        <v>39</v>
      </c>
      <c r="B1" s="9"/>
      <c r="C1" s="9"/>
      <c r="D1" s="9"/>
      <c r="E1" s="35"/>
    </row>
    <row r="2" spans="1:5" ht="27.75" customHeight="1">
      <c r="A2" s="108" t="s">
        <v>40</v>
      </c>
      <c r="B2" s="108"/>
      <c r="C2" s="108"/>
      <c r="D2" s="108"/>
      <c r="E2" s="108"/>
    </row>
    <row r="3" spans="1:5" ht="16.5" customHeight="1">
      <c r="A3" s="10" t="s">
        <v>92</v>
      </c>
      <c r="B3" s="36"/>
      <c r="C3" s="36"/>
      <c r="D3" s="37"/>
      <c r="E3" s="38" t="s">
        <v>41</v>
      </c>
    </row>
    <row r="4" spans="1:5" ht="28.5" customHeight="1">
      <c r="A4" s="39" t="s">
        <v>42</v>
      </c>
      <c r="B4" s="39"/>
      <c r="C4" s="40"/>
      <c r="D4" s="109" t="s">
        <v>43</v>
      </c>
      <c r="E4" s="110" t="s">
        <v>29</v>
      </c>
    </row>
    <row r="5" spans="1:5" ht="28.5" customHeight="1">
      <c r="A5" s="30" t="s">
        <v>44</v>
      </c>
      <c r="B5" s="30" t="s">
        <v>45</v>
      </c>
      <c r="C5" s="30" t="s">
        <v>46</v>
      </c>
      <c r="D5" s="109"/>
      <c r="E5" s="110"/>
    </row>
    <row r="6" spans="1:5" ht="19.5" customHeight="1">
      <c r="A6" s="41"/>
      <c r="B6" s="41"/>
      <c r="C6" s="41"/>
      <c r="D6" s="41" t="s">
        <v>6</v>
      </c>
      <c r="E6" s="25">
        <f>部门收支总体情况表!B7</f>
        <v>4070.83</v>
      </c>
    </row>
    <row r="7" spans="1:5" ht="19.5" customHeight="1">
      <c r="A7" s="41" t="s">
        <v>99</v>
      </c>
      <c r="B7" s="41"/>
      <c r="C7" s="41"/>
      <c r="D7" s="68" t="s">
        <v>93</v>
      </c>
      <c r="E7" s="25">
        <f>财政拨款收支总体情况表!D6</f>
        <v>120.43</v>
      </c>
    </row>
    <row r="8" spans="1:5" ht="19.5" customHeight="1">
      <c r="A8" s="41"/>
      <c r="B8" s="41" t="s">
        <v>100</v>
      </c>
      <c r="C8" s="67"/>
      <c r="D8" s="68" t="s">
        <v>94</v>
      </c>
      <c r="E8" s="25">
        <f>E9+E10</f>
        <v>97</v>
      </c>
    </row>
    <row r="9" spans="1:5" ht="19.5" customHeight="1">
      <c r="A9" s="41" t="s">
        <v>99</v>
      </c>
      <c r="B9" s="41" t="s">
        <v>100</v>
      </c>
      <c r="C9" s="41" t="s">
        <v>101</v>
      </c>
      <c r="D9" s="68" t="s">
        <v>95</v>
      </c>
      <c r="E9" s="25">
        <f>财政拨款收支总体情况表!D8</f>
        <v>0.28000000000000003</v>
      </c>
    </row>
    <row r="10" spans="1:5" ht="19.5" customHeight="1">
      <c r="A10" s="41" t="s">
        <v>99</v>
      </c>
      <c r="B10" s="41" t="s">
        <v>100</v>
      </c>
      <c r="C10" s="41" t="s">
        <v>102</v>
      </c>
      <c r="D10" s="68" t="s">
        <v>96</v>
      </c>
      <c r="E10" s="25">
        <f>财政拨款收支总体情况表!D9</f>
        <v>96.72</v>
      </c>
    </row>
    <row r="11" spans="1:5" ht="19.5" customHeight="1">
      <c r="A11" s="41"/>
      <c r="B11" s="41" t="s">
        <v>103</v>
      </c>
      <c r="C11" s="67"/>
      <c r="D11" s="68" t="s">
        <v>97</v>
      </c>
      <c r="E11" s="25">
        <f>E12</f>
        <v>23.43</v>
      </c>
    </row>
    <row r="12" spans="1:5" ht="19.5" customHeight="1">
      <c r="A12" s="41" t="s">
        <v>99</v>
      </c>
      <c r="B12" s="41" t="s">
        <v>103</v>
      </c>
      <c r="C12" s="41" t="s">
        <v>101</v>
      </c>
      <c r="D12" s="68" t="s">
        <v>98</v>
      </c>
      <c r="E12" s="25">
        <f>财政拨款收支总体情况表!D11</f>
        <v>23.43</v>
      </c>
    </row>
    <row r="13" spans="1:5" ht="19.5" customHeight="1">
      <c r="A13" s="41" t="s">
        <v>83</v>
      </c>
      <c r="B13" s="41"/>
      <c r="C13" s="41"/>
      <c r="D13" s="41" t="s">
        <v>77</v>
      </c>
      <c r="E13" s="25">
        <f>E14+E16</f>
        <v>3871.94</v>
      </c>
    </row>
    <row r="14" spans="1:5" ht="19.5" customHeight="1">
      <c r="A14" s="41"/>
      <c r="B14" s="41" t="s">
        <v>197</v>
      </c>
      <c r="C14" s="41"/>
      <c r="D14" s="80" t="s">
        <v>195</v>
      </c>
      <c r="E14" s="25">
        <v>3000</v>
      </c>
    </row>
    <row r="15" spans="1:5" ht="19.5" customHeight="1">
      <c r="A15" s="41" t="s">
        <v>198</v>
      </c>
      <c r="B15" s="41" t="s">
        <v>197</v>
      </c>
      <c r="C15" s="41" t="s">
        <v>199</v>
      </c>
      <c r="D15" s="80" t="s">
        <v>196</v>
      </c>
      <c r="E15" s="25">
        <v>3000</v>
      </c>
    </row>
    <row r="16" spans="1:5" ht="19.5" customHeight="1">
      <c r="A16" s="41"/>
      <c r="B16" s="41" t="s">
        <v>84</v>
      </c>
      <c r="C16" s="41"/>
      <c r="D16" s="41" t="s">
        <v>86</v>
      </c>
      <c r="E16" s="25">
        <f>E17</f>
        <v>871.94</v>
      </c>
    </row>
    <row r="17" spans="1:5" ht="19.5" customHeight="1">
      <c r="A17" s="13" t="s">
        <v>83</v>
      </c>
      <c r="B17" s="13" t="s">
        <v>84</v>
      </c>
      <c r="C17" s="13" t="s">
        <v>85</v>
      </c>
      <c r="D17" s="41" t="s">
        <v>88</v>
      </c>
      <c r="E17" s="25">
        <f>财政拨款收支总体情况表!D16</f>
        <v>871.94</v>
      </c>
    </row>
    <row r="18" spans="1:5" ht="19.5" customHeight="1">
      <c r="A18" s="41" t="s">
        <v>89</v>
      </c>
      <c r="B18" s="41"/>
      <c r="C18" s="41"/>
      <c r="D18" s="41" t="s">
        <v>80</v>
      </c>
      <c r="E18" s="25">
        <f>E19</f>
        <v>78.459999999999994</v>
      </c>
    </row>
    <row r="19" spans="1:5" ht="19.5" customHeight="1">
      <c r="A19" s="41"/>
      <c r="B19" s="41" t="s">
        <v>87</v>
      </c>
      <c r="C19" s="41"/>
      <c r="D19" s="41" t="s">
        <v>90</v>
      </c>
      <c r="E19" s="25">
        <f>E20</f>
        <v>78.459999999999994</v>
      </c>
    </row>
    <row r="20" spans="1:5" ht="19.5" customHeight="1">
      <c r="A20" s="41" t="s">
        <v>89</v>
      </c>
      <c r="B20" s="41" t="s">
        <v>87</v>
      </c>
      <c r="C20" s="41" t="s">
        <v>47</v>
      </c>
      <c r="D20" s="41" t="s">
        <v>91</v>
      </c>
      <c r="E20" s="25">
        <f>财政拨款收支总体情况表!D19</f>
        <v>78.459999999999994</v>
      </c>
    </row>
    <row r="21" spans="1:5" ht="19.5" customHeight="1">
      <c r="A21" s="41"/>
      <c r="B21" s="41"/>
      <c r="C21" s="67"/>
      <c r="D21" s="41"/>
      <c r="E21" s="25"/>
    </row>
    <row r="22" spans="1:5" ht="27.75" customHeight="1"/>
    <row r="23" spans="1:5" ht="33.75" customHeight="1"/>
    <row r="24" spans="1:5" ht="9.75" customHeight="1"/>
    <row r="25" spans="1:5" ht="9.75" customHeight="1"/>
    <row r="26" spans="1:5" ht="9.75" customHeight="1"/>
    <row r="27" spans="1:5" ht="9.75" customHeight="1"/>
    <row r="28" spans="1:5" ht="9.75" customHeight="1"/>
    <row r="29" spans="1:5" ht="9.75" customHeight="1"/>
    <row r="30" spans="1:5" ht="9.75" customHeight="1"/>
    <row r="31" spans="1:5" ht="9.75" customHeight="1"/>
    <row r="32" spans="1:5" ht="9.75" customHeight="1"/>
    <row r="33" ht="9.75" customHeight="1"/>
    <row r="34" ht="9.75" customHeight="1"/>
    <row r="35" ht="9.75" customHeight="1"/>
    <row r="36" ht="9.75" customHeight="1"/>
    <row r="37" ht="9.75" customHeight="1"/>
    <row r="38" ht="9.75" customHeight="1"/>
  </sheetData>
  <mergeCells count="3">
    <mergeCell ref="A2:E2"/>
    <mergeCell ref="D4:D5"/>
    <mergeCell ref="E4:E5"/>
  </mergeCells>
  <phoneticPr fontId="10" type="noConversion"/>
  <pageMargins left="0.75" right="0.75" top="1" bottom="0.28999999999999998" header="0.28000000000000003" footer="0.5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C61"/>
  <sheetViews>
    <sheetView workbookViewId="0">
      <selection activeCell="B33" sqref="B33"/>
    </sheetView>
  </sheetViews>
  <sheetFormatPr defaultColWidth="5.125" defaultRowHeight="12.75" customHeight="1"/>
  <cols>
    <col min="1" max="1" width="35.125" customWidth="1"/>
    <col min="2" max="2" width="45.25" customWidth="1"/>
    <col min="3" max="3" width="38.25" bestFit="1" customWidth="1"/>
    <col min="4" max="249" width="5.125" customWidth="1"/>
  </cols>
  <sheetData>
    <row r="1" spans="1:3" ht="30" customHeight="1">
      <c r="A1" s="9" t="s">
        <v>48</v>
      </c>
      <c r="B1" s="9"/>
    </row>
    <row r="2" spans="1:3" ht="27.75" customHeight="1">
      <c r="A2" s="108" t="s">
        <v>49</v>
      </c>
      <c r="B2" s="108"/>
      <c r="C2" s="28"/>
    </row>
    <row r="3" spans="1:3" ht="16.5" customHeight="1">
      <c r="A3" s="10" t="s">
        <v>92</v>
      </c>
      <c r="B3" s="12" t="s">
        <v>41</v>
      </c>
      <c r="C3" s="29"/>
    </row>
    <row r="4" spans="1:3" ht="29.25" customHeight="1">
      <c r="A4" s="30" t="s">
        <v>50</v>
      </c>
      <c r="B4" s="31" t="s">
        <v>29</v>
      </c>
      <c r="C4" s="32"/>
    </row>
    <row r="5" spans="1:3" ht="23.25" customHeight="1">
      <c r="A5" s="13" t="s">
        <v>6</v>
      </c>
      <c r="B5" s="20">
        <f>B6+B16+B29</f>
        <v>964.0200000000001</v>
      </c>
      <c r="C5" s="33"/>
    </row>
    <row r="6" spans="1:3" s="8" customFormat="1" ht="23.1" customHeight="1">
      <c r="A6" s="34" t="s">
        <v>17</v>
      </c>
      <c r="B6" s="20">
        <v>856.96</v>
      </c>
      <c r="C6" s="33"/>
    </row>
    <row r="7" spans="1:3" ht="23.1" customHeight="1">
      <c r="A7" s="34" t="s">
        <v>104</v>
      </c>
      <c r="B7" s="20">
        <v>335.99</v>
      </c>
      <c r="C7" s="33"/>
    </row>
    <row r="8" spans="1:3" ht="23.1" customHeight="1">
      <c r="A8" s="34" t="s">
        <v>200</v>
      </c>
      <c r="B8" s="20">
        <v>103.56</v>
      </c>
      <c r="C8" s="33"/>
    </row>
    <row r="9" spans="1:3" ht="23.1" customHeight="1">
      <c r="A9" s="34" t="s">
        <v>201</v>
      </c>
      <c r="B9" s="20">
        <v>109.27</v>
      </c>
      <c r="C9" s="33"/>
    </row>
    <row r="10" spans="1:3" ht="23.1" customHeight="1">
      <c r="A10" s="34" t="s">
        <v>105</v>
      </c>
      <c r="B10" s="20">
        <v>73.13</v>
      </c>
      <c r="C10" s="33"/>
    </row>
    <row r="11" spans="1:3" ht="23.1" customHeight="1">
      <c r="A11" s="34" t="s">
        <v>106</v>
      </c>
      <c r="B11" s="20">
        <v>96.72</v>
      </c>
      <c r="C11" s="33"/>
    </row>
    <row r="12" spans="1:3" ht="23.1" customHeight="1">
      <c r="A12" s="34" t="s">
        <v>107</v>
      </c>
      <c r="B12" s="20">
        <v>42.42</v>
      </c>
      <c r="C12" s="33"/>
    </row>
    <row r="13" spans="1:3" ht="23.1" customHeight="1">
      <c r="A13" s="34" t="s">
        <v>108</v>
      </c>
      <c r="B13" s="20">
        <v>11.56</v>
      </c>
      <c r="C13" s="33"/>
    </row>
    <row r="14" spans="1:3" ht="23.1" customHeight="1">
      <c r="A14" s="34" t="s">
        <v>109</v>
      </c>
      <c r="B14" s="20">
        <v>5.85</v>
      </c>
      <c r="C14" s="33"/>
    </row>
    <row r="15" spans="1:3" ht="23.1" customHeight="1">
      <c r="A15" s="34" t="s">
        <v>110</v>
      </c>
      <c r="B15" s="20">
        <v>78.459999999999994</v>
      </c>
      <c r="C15" s="33"/>
    </row>
    <row r="16" spans="1:3" ht="23.1" customHeight="1">
      <c r="A16" s="34" t="s">
        <v>18</v>
      </c>
      <c r="B16" s="20">
        <v>79.099999999999994</v>
      </c>
      <c r="C16" s="33"/>
    </row>
    <row r="17" spans="1:3" s="8" customFormat="1" ht="23.1" customHeight="1">
      <c r="A17" s="34" t="s">
        <v>111</v>
      </c>
      <c r="B17" s="20">
        <v>6.21</v>
      </c>
      <c r="C17" s="33"/>
    </row>
    <row r="18" spans="1:3" s="8" customFormat="1" ht="23.1" customHeight="1">
      <c r="A18" s="34" t="s">
        <v>202</v>
      </c>
      <c r="B18" s="20">
        <v>1</v>
      </c>
      <c r="C18" s="33"/>
    </row>
    <row r="19" spans="1:3" s="8" customFormat="1" ht="23.1" customHeight="1">
      <c r="A19" s="34" t="s">
        <v>203</v>
      </c>
      <c r="B19" s="20">
        <v>0.02</v>
      </c>
      <c r="C19" s="33"/>
    </row>
    <row r="20" spans="1:3" ht="23.1" customHeight="1">
      <c r="A20" s="34" t="s">
        <v>112</v>
      </c>
      <c r="B20" s="20">
        <v>1.5</v>
      </c>
      <c r="C20" s="33"/>
    </row>
    <row r="21" spans="1:3" ht="23.1" customHeight="1">
      <c r="A21" s="34" t="s">
        <v>113</v>
      </c>
      <c r="B21" s="20">
        <v>6</v>
      </c>
      <c r="C21" s="33"/>
    </row>
    <row r="22" spans="1:3" ht="23.1" customHeight="1">
      <c r="A22" s="34" t="s">
        <v>114</v>
      </c>
      <c r="B22" s="20">
        <v>3.02</v>
      </c>
      <c r="C22" s="33"/>
    </row>
    <row r="23" spans="1:3" ht="23.1" customHeight="1">
      <c r="A23" s="34" t="s">
        <v>204</v>
      </c>
      <c r="B23" s="20">
        <v>9.69</v>
      </c>
      <c r="C23" s="33"/>
    </row>
    <row r="24" spans="1:3" ht="23.1" customHeight="1">
      <c r="A24" s="34" t="s">
        <v>115</v>
      </c>
      <c r="B24" s="20">
        <v>6</v>
      </c>
      <c r="C24" s="33"/>
    </row>
    <row r="25" spans="1:3" ht="23.1" customHeight="1">
      <c r="A25" s="34" t="s">
        <v>116</v>
      </c>
      <c r="B25" s="20">
        <v>3</v>
      </c>
      <c r="C25" s="33"/>
    </row>
    <row r="26" spans="1:3" ht="23.1" customHeight="1">
      <c r="A26" s="34" t="s">
        <v>117</v>
      </c>
      <c r="B26" s="69">
        <v>10.47</v>
      </c>
      <c r="C26" s="33"/>
    </row>
    <row r="27" spans="1:3" ht="23.1" customHeight="1">
      <c r="A27" s="34" t="s">
        <v>118</v>
      </c>
      <c r="B27" s="20">
        <v>31.69</v>
      </c>
      <c r="C27" s="33"/>
    </row>
    <row r="28" spans="1:3" ht="23.1" customHeight="1">
      <c r="A28" s="34" t="s">
        <v>119</v>
      </c>
      <c r="B28" s="20">
        <v>0.28000000000000003</v>
      </c>
      <c r="C28" s="33"/>
    </row>
    <row r="29" spans="1:3" ht="23.1" customHeight="1">
      <c r="A29" s="34" t="s">
        <v>19</v>
      </c>
      <c r="B29" s="20">
        <v>27.96</v>
      </c>
      <c r="C29" s="33"/>
    </row>
    <row r="30" spans="1:3" ht="23.1" customHeight="1">
      <c r="A30" s="34" t="s">
        <v>120</v>
      </c>
      <c r="B30" s="20">
        <v>3.47</v>
      </c>
      <c r="C30" s="33"/>
    </row>
    <row r="31" spans="1:3" ht="23.1" customHeight="1">
      <c r="A31" s="34" t="s">
        <v>121</v>
      </c>
      <c r="B31" s="20">
        <v>23.43</v>
      </c>
      <c r="C31" s="33"/>
    </row>
    <row r="32" spans="1:3" ht="23.1" customHeight="1">
      <c r="A32" s="34" t="s">
        <v>122</v>
      </c>
      <c r="B32" s="20">
        <v>1.06</v>
      </c>
      <c r="C32" s="33"/>
    </row>
    <row r="33" spans="1:2" ht="12.75" customHeight="1">
      <c r="A33" s="9"/>
      <c r="B33" s="9"/>
    </row>
    <row r="34" spans="1:2" ht="12.75" customHeight="1">
      <c r="A34" s="9"/>
      <c r="B34" s="9"/>
    </row>
    <row r="35" spans="1:2" ht="12.75" customHeight="1">
      <c r="A35" s="9"/>
      <c r="B35" s="9"/>
    </row>
    <row r="36" spans="1:2" ht="12.75" customHeight="1">
      <c r="A36" s="9"/>
      <c r="B36" s="9"/>
    </row>
    <row r="37" spans="1:2" ht="12.75" customHeight="1">
      <c r="A37" s="9"/>
      <c r="B37" s="9"/>
    </row>
    <row r="38" spans="1:2" ht="12.75" customHeight="1">
      <c r="A38" s="9"/>
      <c r="B38" s="9"/>
    </row>
    <row r="39" spans="1:2" ht="12.75" customHeight="1">
      <c r="A39" s="9"/>
      <c r="B39" s="9"/>
    </row>
    <row r="40" spans="1:2" ht="12.75" customHeight="1">
      <c r="A40" s="9"/>
      <c r="B40" s="9"/>
    </row>
    <row r="41" spans="1:2" ht="12.75" customHeight="1">
      <c r="A41" s="9"/>
      <c r="B41" s="9"/>
    </row>
    <row r="42" spans="1:2" ht="12.75" customHeight="1">
      <c r="A42" s="9"/>
      <c r="B42" s="9"/>
    </row>
    <row r="43" spans="1:2" ht="12.75" customHeight="1">
      <c r="A43" s="9"/>
      <c r="B43" s="9"/>
    </row>
    <row r="44" spans="1:2" ht="12.75" customHeight="1">
      <c r="A44" s="9"/>
      <c r="B44" s="9"/>
    </row>
    <row r="45" spans="1:2" ht="12.75" customHeight="1">
      <c r="A45" s="9"/>
      <c r="B45" s="9"/>
    </row>
    <row r="46" spans="1:2" ht="12.75" customHeight="1">
      <c r="A46" s="9"/>
      <c r="B46" s="9"/>
    </row>
    <row r="47" spans="1:2" ht="12.75" customHeight="1">
      <c r="A47" s="9"/>
      <c r="B47" s="9"/>
    </row>
    <row r="48" spans="1:2" ht="12.75" customHeight="1">
      <c r="A48" s="9"/>
      <c r="B48" s="9"/>
    </row>
    <row r="49" spans="1:2" ht="12.75" customHeight="1">
      <c r="A49" s="9"/>
      <c r="B49" s="9"/>
    </row>
    <row r="50" spans="1:2" ht="12.75" customHeight="1">
      <c r="A50" s="9"/>
      <c r="B50" s="9"/>
    </row>
    <row r="51" spans="1:2" ht="12.75" customHeight="1">
      <c r="A51" s="9"/>
      <c r="B51" s="9"/>
    </row>
    <row r="52" spans="1:2" ht="12.75" customHeight="1">
      <c r="A52" s="9"/>
      <c r="B52" s="9"/>
    </row>
    <row r="53" spans="1:2" ht="12.75" customHeight="1">
      <c r="A53" s="9"/>
      <c r="B53" s="9"/>
    </row>
    <row r="54" spans="1:2" ht="12.75" customHeight="1">
      <c r="A54" s="9"/>
      <c r="B54" s="9"/>
    </row>
    <row r="55" spans="1:2" ht="12.75" customHeight="1">
      <c r="A55" s="9"/>
      <c r="B55" s="9"/>
    </row>
    <row r="56" spans="1:2" ht="12.75" customHeight="1">
      <c r="A56" s="9"/>
      <c r="B56" s="9"/>
    </row>
    <row r="57" spans="1:2" ht="12.75" customHeight="1">
      <c r="A57" s="9"/>
      <c r="B57" s="9"/>
    </row>
    <row r="58" spans="1:2" ht="12.75" customHeight="1">
      <c r="A58" s="9"/>
      <c r="B58" s="9"/>
    </row>
    <row r="59" spans="1:2" ht="12.75" customHeight="1">
      <c r="A59" s="9"/>
      <c r="B59" s="9"/>
    </row>
    <row r="60" spans="1:2" ht="12.75" customHeight="1">
      <c r="A60" s="9"/>
      <c r="B60" s="9"/>
    </row>
    <row r="61" spans="1:2" ht="12.75" customHeight="1">
      <c r="A61" s="9"/>
      <c r="B61" s="9"/>
    </row>
  </sheetData>
  <mergeCells count="1">
    <mergeCell ref="A2:B2"/>
  </mergeCells>
  <phoneticPr fontId="10" type="noConversion"/>
  <pageMargins left="0.75" right="0.75" top="0.19" bottom="0.17" header="0.17" footer="0.17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B44"/>
  <sheetViews>
    <sheetView workbookViewId="0">
      <selection activeCell="B18" sqref="B18"/>
    </sheetView>
  </sheetViews>
  <sheetFormatPr defaultColWidth="6.875" defaultRowHeight="12.75" customHeight="1"/>
  <cols>
    <col min="1" max="2" width="60.125" customWidth="1"/>
    <col min="3" max="251" width="6.875" customWidth="1"/>
  </cols>
  <sheetData>
    <row r="1" spans="1:2" ht="30" customHeight="1">
      <c r="A1" s="9" t="s">
        <v>51</v>
      </c>
      <c r="B1" s="9"/>
    </row>
    <row r="2" spans="1:2" ht="36.75" customHeight="1">
      <c r="A2" s="108" t="s">
        <v>52</v>
      </c>
      <c r="B2" s="108"/>
    </row>
    <row r="3" spans="1:2" ht="17.25" customHeight="1">
      <c r="A3" s="21"/>
      <c r="B3" s="22"/>
    </row>
    <row r="4" spans="1:2" ht="16.5" customHeight="1">
      <c r="A4" s="10" t="s">
        <v>92</v>
      </c>
      <c r="B4" s="23" t="s">
        <v>41</v>
      </c>
    </row>
    <row r="5" spans="1:2" ht="14.25" customHeight="1">
      <c r="A5" s="111" t="s">
        <v>53</v>
      </c>
      <c r="B5" s="111" t="s">
        <v>205</v>
      </c>
    </row>
    <row r="6" spans="1:2" ht="14.25" customHeight="1">
      <c r="A6" s="112"/>
      <c r="B6" s="112"/>
    </row>
    <row r="7" spans="1:2" ht="22.5" customHeight="1">
      <c r="A7" s="24" t="s">
        <v>54</v>
      </c>
      <c r="B7" s="25">
        <v>0</v>
      </c>
    </row>
    <row r="8" spans="1:2" ht="22.5" customHeight="1">
      <c r="A8" s="24" t="s">
        <v>55</v>
      </c>
      <c r="B8" s="25">
        <v>0</v>
      </c>
    </row>
    <row r="9" spans="1:2" ht="22.5" customHeight="1">
      <c r="A9" s="24" t="s">
        <v>56</v>
      </c>
      <c r="B9" s="25">
        <v>0</v>
      </c>
    </row>
    <row r="10" spans="1:2" ht="22.5" customHeight="1">
      <c r="A10" s="24" t="s">
        <v>57</v>
      </c>
      <c r="B10" s="25">
        <v>0</v>
      </c>
    </row>
    <row r="11" spans="1:2" ht="22.5" customHeight="1">
      <c r="A11" s="24" t="s">
        <v>58</v>
      </c>
      <c r="B11" s="25">
        <v>0</v>
      </c>
    </row>
    <row r="12" spans="1:2" ht="22.5" customHeight="1">
      <c r="A12" s="24" t="s">
        <v>59</v>
      </c>
      <c r="B12" s="25">
        <v>0</v>
      </c>
    </row>
    <row r="13" spans="1:2" ht="19.5" customHeight="1">
      <c r="A13" s="26"/>
      <c r="B13" s="26"/>
    </row>
    <row r="14" spans="1:2" ht="19.5" customHeight="1">
      <c r="A14" s="26"/>
      <c r="B14" s="27"/>
    </row>
    <row r="15" spans="1:2" ht="19.5" customHeight="1">
      <c r="A15" s="26"/>
      <c r="B15" s="26"/>
    </row>
    <row r="16" spans="1:2" ht="19.5" customHeight="1">
      <c r="A16" s="26"/>
      <c r="B16" s="26"/>
    </row>
    <row r="17" spans="1:2" ht="19.5" customHeight="1">
      <c r="A17" s="26"/>
      <c r="B17" s="26"/>
    </row>
    <row r="18" spans="1:2" ht="19.5" customHeight="1">
      <c r="A18" s="26"/>
      <c r="B18" s="26"/>
    </row>
    <row r="19" spans="1:2" ht="19.5" customHeight="1">
      <c r="B19" s="26"/>
    </row>
    <row r="20" spans="1:2" ht="19.5" customHeight="1">
      <c r="B20" s="26"/>
    </row>
    <row r="21" spans="1:2" ht="19.5" customHeight="1">
      <c r="B21" s="26"/>
    </row>
    <row r="22" spans="1:2" ht="19.5" customHeight="1">
      <c r="B22" s="26"/>
    </row>
    <row r="23" spans="1:2" ht="19.5" customHeight="1">
      <c r="B23" s="26"/>
    </row>
    <row r="24" spans="1:2" ht="19.5" customHeight="1"/>
    <row r="25" spans="1:2" ht="19.5" customHeight="1"/>
    <row r="26" spans="1:2" ht="19.5" customHeight="1"/>
    <row r="27" spans="1:2" ht="19.5" customHeight="1"/>
    <row r="28" spans="1:2" ht="19.5" customHeight="1"/>
    <row r="29" spans="1:2" ht="19.5" customHeight="1"/>
    <row r="30" spans="1:2" ht="19.5" customHeight="1"/>
    <row r="31" spans="1:2" ht="19.5" customHeight="1"/>
    <row r="32" spans="1:2" ht="9.75" customHeight="1"/>
    <row r="33" ht="9.75" customHeight="1"/>
    <row r="34" ht="9.75" customHeight="1"/>
    <row r="35" ht="9.75" customHeight="1"/>
    <row r="36" ht="9.75" customHeight="1"/>
    <row r="37" ht="9.75" customHeight="1"/>
    <row r="38" ht="9.75" customHeight="1"/>
    <row r="39" ht="9.75" customHeight="1"/>
    <row r="40" ht="9.75" customHeight="1"/>
    <row r="41" ht="9.75" customHeight="1"/>
    <row r="42" ht="9.75" customHeight="1"/>
    <row r="43" ht="9.75" customHeight="1"/>
    <row r="44" ht="9.75" customHeight="1"/>
  </sheetData>
  <mergeCells count="3">
    <mergeCell ref="A2:B2"/>
    <mergeCell ref="A5:A6"/>
    <mergeCell ref="B5:B6"/>
  </mergeCells>
  <phoneticPr fontId="10" type="noConversion"/>
  <pageMargins left="0.75" right="0.75" top="1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E10"/>
  <sheetViews>
    <sheetView workbookViewId="0"/>
  </sheetViews>
  <sheetFormatPr defaultColWidth="9" defaultRowHeight="14.25"/>
  <cols>
    <col min="4" max="5" width="46.375" customWidth="1"/>
  </cols>
  <sheetData>
    <row r="1" spans="1:5" ht="32.25" customHeight="1">
      <c r="A1" s="9" t="s">
        <v>60</v>
      </c>
      <c r="B1" s="9"/>
      <c r="C1" s="9"/>
      <c r="D1" s="9"/>
      <c r="E1" s="9"/>
    </row>
    <row r="2" spans="1:5" ht="27.75" customHeight="1">
      <c r="A2" s="108" t="s">
        <v>61</v>
      </c>
      <c r="B2" s="108"/>
      <c r="C2" s="108"/>
      <c r="D2" s="108"/>
      <c r="E2" s="108"/>
    </row>
    <row r="3" spans="1:5" ht="39.75" customHeight="1">
      <c r="A3" s="10" t="s">
        <v>92</v>
      </c>
      <c r="B3" s="10"/>
      <c r="C3" s="10"/>
      <c r="D3" s="11"/>
      <c r="E3" s="12" t="s">
        <v>41</v>
      </c>
    </row>
    <row r="4" spans="1:5" ht="31.5" customHeight="1">
      <c r="A4" s="113" t="s">
        <v>42</v>
      </c>
      <c r="B4" s="114"/>
      <c r="C4" s="115"/>
      <c r="D4" s="120" t="s">
        <v>62</v>
      </c>
      <c r="E4" s="122" t="s">
        <v>63</v>
      </c>
    </row>
    <row r="5" spans="1:5" ht="23.25" customHeight="1">
      <c r="A5" s="13" t="s">
        <v>44</v>
      </c>
      <c r="B5" s="13" t="s">
        <v>45</v>
      </c>
      <c r="C5" s="13" t="s">
        <v>46</v>
      </c>
      <c r="D5" s="121"/>
      <c r="E5" s="123"/>
    </row>
    <row r="6" spans="1:5" ht="23.25" customHeight="1">
      <c r="A6" s="116" t="s">
        <v>6</v>
      </c>
      <c r="B6" s="117"/>
      <c r="C6" s="118"/>
      <c r="D6" s="14"/>
      <c r="E6" s="15"/>
    </row>
    <row r="7" spans="1:5" ht="23.1" customHeight="1">
      <c r="A7" s="16"/>
      <c r="B7" s="17"/>
      <c r="C7" s="16"/>
      <c r="D7" s="18"/>
      <c r="E7" s="19"/>
    </row>
    <row r="8" spans="1:5" ht="23.1" customHeight="1">
      <c r="A8" s="16"/>
      <c r="B8" s="17"/>
      <c r="C8" s="16"/>
      <c r="D8" s="18"/>
      <c r="E8" s="19"/>
    </row>
    <row r="9" spans="1:5" s="8" customFormat="1" ht="23.1" customHeight="1">
      <c r="A9" s="16"/>
      <c r="B9" s="17"/>
      <c r="C9" s="16"/>
      <c r="D9" s="18"/>
      <c r="E9" s="20"/>
    </row>
    <row r="10" spans="1:5" ht="28.5" customHeight="1">
      <c r="A10" s="119" t="s">
        <v>64</v>
      </c>
      <c r="B10" s="119"/>
      <c r="C10" s="119"/>
      <c r="D10" s="119"/>
      <c r="E10" s="119"/>
    </row>
  </sheetData>
  <mergeCells count="6">
    <mergeCell ref="A2:E2"/>
    <mergeCell ref="A4:C4"/>
    <mergeCell ref="A6:C6"/>
    <mergeCell ref="A10:E10"/>
    <mergeCell ref="D4:D5"/>
    <mergeCell ref="E4:E5"/>
  </mergeCells>
  <phoneticPr fontId="10" type="noConversion"/>
  <pageMargins left="0.75" right="0.75" top="1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B13"/>
  <sheetViews>
    <sheetView workbookViewId="0">
      <selection activeCell="A5" sqref="A5"/>
    </sheetView>
  </sheetViews>
  <sheetFormatPr defaultColWidth="9" defaultRowHeight="14.25"/>
  <cols>
    <col min="1" max="1" width="45.875" customWidth="1"/>
    <col min="2" max="2" width="29.125" customWidth="1"/>
  </cols>
  <sheetData>
    <row r="1" spans="1:2">
      <c r="A1" s="9" t="s">
        <v>276</v>
      </c>
    </row>
    <row r="2" spans="1:2" ht="48" customHeight="1">
      <c r="A2" s="124" t="s">
        <v>65</v>
      </c>
      <c r="B2" s="124"/>
    </row>
    <row r="3" spans="1:2">
      <c r="A3" s="63" t="s">
        <v>92</v>
      </c>
      <c r="B3" s="2"/>
    </row>
    <row r="4" spans="1:2" s="1" customFormat="1" ht="41.25" customHeight="1">
      <c r="A4" s="3" t="s">
        <v>66</v>
      </c>
      <c r="B4" s="3" t="s">
        <v>67</v>
      </c>
    </row>
    <row r="5" spans="1:2" ht="33" customHeight="1">
      <c r="A5" s="4" t="s">
        <v>68</v>
      </c>
      <c r="B5" s="5">
        <v>0</v>
      </c>
    </row>
    <row r="6" spans="1:2" ht="26.25" customHeight="1">
      <c r="A6" s="6" t="s">
        <v>69</v>
      </c>
      <c r="B6" s="5"/>
    </row>
    <row r="7" spans="1:2" ht="26.25" customHeight="1">
      <c r="A7" s="6" t="s">
        <v>70</v>
      </c>
      <c r="B7" s="5">
        <v>0</v>
      </c>
    </row>
    <row r="8" spans="1:2" ht="26.25" customHeight="1">
      <c r="A8" s="6" t="s">
        <v>71</v>
      </c>
      <c r="B8" s="5"/>
    </row>
    <row r="9" spans="1:2" ht="26.25" customHeight="1">
      <c r="A9" s="6" t="s">
        <v>72</v>
      </c>
      <c r="B9" s="5"/>
    </row>
    <row r="10" spans="1:2" ht="26.25" customHeight="1">
      <c r="A10" s="6" t="s">
        <v>73</v>
      </c>
      <c r="B10" s="5"/>
    </row>
    <row r="11" spans="1:2" ht="28.5" customHeight="1">
      <c r="A11" s="7" t="s">
        <v>74</v>
      </c>
      <c r="B11" s="5"/>
    </row>
    <row r="12" spans="1:2" ht="29.25" customHeight="1">
      <c r="A12" s="7" t="s">
        <v>75</v>
      </c>
      <c r="B12" s="5"/>
    </row>
    <row r="13" spans="1:2" ht="21.75" customHeight="1"/>
  </sheetData>
  <mergeCells count="1">
    <mergeCell ref="A2:B2"/>
  </mergeCells>
  <phoneticPr fontId="10" type="noConversion"/>
  <pageMargins left="1.02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D15" sqref="D15"/>
    </sheetView>
  </sheetViews>
  <sheetFormatPr defaultRowHeight="14.25"/>
  <cols>
    <col min="1" max="8" width="19.375" customWidth="1"/>
    <col min="9" max="9" width="9.125" customWidth="1"/>
  </cols>
  <sheetData>
    <row r="1" spans="1:8">
      <c r="A1" s="9" t="s">
        <v>277</v>
      </c>
    </row>
    <row r="2" spans="1:8" ht="25.5">
      <c r="A2" s="125" t="s">
        <v>274</v>
      </c>
      <c r="B2" s="125"/>
      <c r="C2" s="125"/>
      <c r="D2" s="125"/>
      <c r="E2" s="125"/>
      <c r="F2" s="125"/>
      <c r="G2" s="125"/>
      <c r="H2" s="125"/>
    </row>
    <row r="3" spans="1:8">
      <c r="A3" s="70"/>
      <c r="B3" s="71"/>
      <c r="C3" s="71"/>
      <c r="D3" s="71"/>
      <c r="E3" s="71"/>
      <c r="F3" s="71"/>
      <c r="G3" s="71"/>
      <c r="H3" s="72" t="s">
        <v>2</v>
      </c>
    </row>
    <row r="4" spans="1:8">
      <c r="A4" s="73" t="s">
        <v>123</v>
      </c>
      <c r="B4" s="126" t="s">
        <v>124</v>
      </c>
      <c r="C4" s="126"/>
      <c r="D4" s="126"/>
      <c r="E4" s="126"/>
      <c r="F4" s="126"/>
      <c r="G4" s="126"/>
      <c r="H4" s="126"/>
    </row>
    <row r="5" spans="1:8">
      <c r="A5" s="74" t="s">
        <v>125</v>
      </c>
      <c r="B5" s="127">
        <v>964.02</v>
      </c>
      <c r="C5" s="127"/>
      <c r="D5" s="127"/>
      <c r="E5" s="127"/>
      <c r="F5" s="127"/>
      <c r="G5" s="127"/>
      <c r="H5" s="127"/>
    </row>
    <row r="6" spans="1:8">
      <c r="A6" s="128" t="s">
        <v>126</v>
      </c>
      <c r="B6" s="126" t="s">
        <v>127</v>
      </c>
      <c r="C6" s="126"/>
      <c r="D6" s="129">
        <v>964.02</v>
      </c>
      <c r="E6" s="129"/>
      <c r="F6" s="129"/>
      <c r="G6" s="129"/>
      <c r="H6" s="129"/>
    </row>
    <row r="7" spans="1:8">
      <c r="A7" s="128"/>
      <c r="B7" s="126" t="s">
        <v>128</v>
      </c>
      <c r="C7" s="126"/>
      <c r="D7" s="75">
        <v>916.83</v>
      </c>
      <c r="E7" s="130" t="s">
        <v>129</v>
      </c>
      <c r="F7" s="130"/>
      <c r="G7" s="131"/>
      <c r="H7" s="131"/>
    </row>
    <row r="8" spans="1:8">
      <c r="A8" s="128"/>
      <c r="B8" s="126" t="s">
        <v>130</v>
      </c>
      <c r="C8" s="126"/>
      <c r="D8" s="75">
        <v>47.19</v>
      </c>
      <c r="E8" s="130" t="s">
        <v>131</v>
      </c>
      <c r="F8" s="130"/>
      <c r="G8" s="131"/>
      <c r="H8" s="131"/>
    </row>
    <row r="9" spans="1:8">
      <c r="A9" s="132" t="s">
        <v>132</v>
      </c>
      <c r="B9" s="132" t="s">
        <v>133</v>
      </c>
      <c r="C9" s="132"/>
      <c r="D9" s="132"/>
      <c r="E9" s="132"/>
      <c r="F9" s="132" t="s">
        <v>134</v>
      </c>
      <c r="G9" s="132"/>
      <c r="H9" s="132"/>
    </row>
    <row r="10" spans="1:8">
      <c r="A10" s="132"/>
      <c r="B10" s="133" t="s">
        <v>135</v>
      </c>
      <c r="C10" s="133"/>
      <c r="D10" s="133"/>
      <c r="E10" s="133"/>
      <c r="F10" s="129">
        <v>47.09</v>
      </c>
      <c r="G10" s="129"/>
      <c r="H10" s="129"/>
    </row>
    <row r="11" spans="1:8">
      <c r="A11" s="132"/>
      <c r="B11" s="133" t="s">
        <v>136</v>
      </c>
      <c r="C11" s="133"/>
      <c r="D11" s="133"/>
      <c r="E11" s="133"/>
      <c r="F11" s="129">
        <v>916.83</v>
      </c>
      <c r="G11" s="129"/>
      <c r="H11" s="129"/>
    </row>
    <row r="12" spans="1:8">
      <c r="A12" s="76" t="s">
        <v>137</v>
      </c>
      <c r="B12" s="133" t="s">
        <v>138</v>
      </c>
      <c r="C12" s="133"/>
      <c r="D12" s="133"/>
      <c r="E12" s="133"/>
      <c r="F12" s="133"/>
      <c r="G12" s="133"/>
      <c r="H12" s="133"/>
    </row>
    <row r="13" spans="1:8">
      <c r="A13" s="132" t="s">
        <v>139</v>
      </c>
      <c r="B13" s="73" t="s">
        <v>140</v>
      </c>
      <c r="C13" s="73" t="s">
        <v>141</v>
      </c>
      <c r="D13" s="73" t="s">
        <v>142</v>
      </c>
      <c r="E13" s="76" t="s">
        <v>143</v>
      </c>
      <c r="F13" s="73" t="s">
        <v>144</v>
      </c>
      <c r="G13" s="76" t="s">
        <v>145</v>
      </c>
      <c r="H13" s="77" t="s">
        <v>146</v>
      </c>
    </row>
    <row r="14" spans="1:8">
      <c r="A14" s="132"/>
      <c r="B14" s="134" t="s">
        <v>147</v>
      </c>
      <c r="C14" s="78" t="s">
        <v>148</v>
      </c>
      <c r="D14" s="78" t="s">
        <v>149</v>
      </c>
      <c r="E14" s="82" t="s">
        <v>150</v>
      </c>
      <c r="F14" s="82" t="s">
        <v>151</v>
      </c>
      <c r="G14" s="82" t="s">
        <v>152</v>
      </c>
      <c r="H14" s="82" t="s">
        <v>213</v>
      </c>
    </row>
    <row r="15" spans="1:8">
      <c r="A15" s="132"/>
      <c r="B15" s="134"/>
      <c r="C15" s="134" t="s">
        <v>153</v>
      </c>
      <c r="D15" s="78" t="s">
        <v>154</v>
      </c>
      <c r="E15" s="82" t="s">
        <v>150</v>
      </c>
      <c r="F15" s="82" t="s">
        <v>151</v>
      </c>
      <c r="G15" s="82" t="s">
        <v>152</v>
      </c>
      <c r="H15" s="82" t="s">
        <v>213</v>
      </c>
    </row>
    <row r="16" spans="1:8">
      <c r="A16" s="132"/>
      <c r="B16" s="134"/>
      <c r="C16" s="134"/>
      <c r="D16" s="78" t="s">
        <v>155</v>
      </c>
      <c r="E16" s="82" t="s">
        <v>150</v>
      </c>
      <c r="F16" s="82" t="s">
        <v>151</v>
      </c>
      <c r="G16" s="82" t="s">
        <v>152</v>
      </c>
      <c r="H16" s="82" t="s">
        <v>213</v>
      </c>
    </row>
    <row r="17" spans="1:8">
      <c r="A17" s="132"/>
      <c r="B17" s="134"/>
      <c r="C17" s="134"/>
      <c r="D17" s="78" t="s">
        <v>156</v>
      </c>
      <c r="E17" s="82" t="s">
        <v>150</v>
      </c>
      <c r="F17" s="82" t="s">
        <v>151</v>
      </c>
      <c r="G17" s="82" t="s">
        <v>152</v>
      </c>
      <c r="H17" s="82" t="s">
        <v>213</v>
      </c>
    </row>
    <row r="18" spans="1:8">
      <c r="A18" s="132"/>
      <c r="B18" s="134"/>
      <c r="C18" s="134" t="s">
        <v>157</v>
      </c>
      <c r="D18" s="78" t="s">
        <v>158</v>
      </c>
      <c r="E18" s="82"/>
      <c r="F18" s="82" t="s">
        <v>159</v>
      </c>
      <c r="G18" s="82"/>
      <c r="H18" s="82" t="s">
        <v>213</v>
      </c>
    </row>
    <row r="19" spans="1:8">
      <c r="A19" s="132"/>
      <c r="B19" s="134"/>
      <c r="C19" s="134"/>
      <c r="D19" s="78" t="s">
        <v>160</v>
      </c>
      <c r="E19" s="82"/>
      <c r="F19" s="82" t="s">
        <v>159</v>
      </c>
      <c r="G19" s="82"/>
      <c r="H19" s="82" t="s">
        <v>213</v>
      </c>
    </row>
    <row r="20" spans="1:8">
      <c r="A20" s="132"/>
      <c r="B20" s="134" t="s">
        <v>161</v>
      </c>
      <c r="C20" s="134" t="s">
        <v>162</v>
      </c>
      <c r="D20" s="78" t="s">
        <v>163</v>
      </c>
      <c r="E20" s="82" t="s">
        <v>164</v>
      </c>
      <c r="F20" s="82" t="s">
        <v>165</v>
      </c>
      <c r="G20" s="82" t="s">
        <v>152</v>
      </c>
      <c r="H20" s="82" t="s">
        <v>213</v>
      </c>
    </row>
    <row r="21" spans="1:8">
      <c r="A21" s="132"/>
      <c r="B21" s="134"/>
      <c r="C21" s="134"/>
      <c r="D21" s="78" t="s">
        <v>166</v>
      </c>
      <c r="E21" s="82" t="s">
        <v>164</v>
      </c>
      <c r="F21" s="82" t="s">
        <v>167</v>
      </c>
      <c r="G21" s="82" t="s">
        <v>152</v>
      </c>
      <c r="H21" s="82" t="s">
        <v>213</v>
      </c>
    </row>
    <row r="22" spans="1:8">
      <c r="A22" s="132"/>
      <c r="B22" s="134"/>
      <c r="C22" s="134"/>
      <c r="D22" s="78" t="s">
        <v>168</v>
      </c>
      <c r="E22" s="82" t="s">
        <v>150</v>
      </c>
      <c r="F22" s="82" t="s">
        <v>151</v>
      </c>
      <c r="G22" s="82" t="s">
        <v>152</v>
      </c>
      <c r="H22" s="82" t="s">
        <v>213</v>
      </c>
    </row>
    <row r="23" spans="1:8">
      <c r="A23" s="132"/>
      <c r="B23" s="134" t="s">
        <v>169</v>
      </c>
      <c r="C23" s="78" t="s">
        <v>170</v>
      </c>
      <c r="D23" s="78" t="s">
        <v>171</v>
      </c>
      <c r="E23" s="82" t="s">
        <v>150</v>
      </c>
      <c r="F23" s="82" t="s">
        <v>151</v>
      </c>
      <c r="G23" s="82" t="s">
        <v>152</v>
      </c>
      <c r="H23" s="82" t="s">
        <v>213</v>
      </c>
    </row>
    <row r="24" spans="1:8">
      <c r="A24" s="132"/>
      <c r="B24" s="134"/>
      <c r="C24" s="78" t="s">
        <v>172</v>
      </c>
      <c r="D24" s="78" t="s">
        <v>173</v>
      </c>
      <c r="E24" s="82"/>
      <c r="F24" s="82" t="s">
        <v>174</v>
      </c>
      <c r="G24" s="82"/>
      <c r="H24" s="82" t="s">
        <v>213</v>
      </c>
    </row>
    <row r="25" spans="1:8">
      <c r="A25" s="132"/>
      <c r="B25" s="134"/>
      <c r="C25" s="134" t="s">
        <v>175</v>
      </c>
      <c r="D25" s="78" t="s">
        <v>176</v>
      </c>
      <c r="E25" s="82"/>
      <c r="F25" s="82" t="s">
        <v>159</v>
      </c>
      <c r="G25" s="82"/>
      <c r="H25" s="82" t="s">
        <v>213</v>
      </c>
    </row>
    <row r="26" spans="1:8">
      <c r="A26" s="132"/>
      <c r="B26" s="134"/>
      <c r="C26" s="134"/>
      <c r="D26" s="78" t="s">
        <v>177</v>
      </c>
      <c r="E26" s="82"/>
      <c r="F26" s="82" t="s">
        <v>159</v>
      </c>
      <c r="G26" s="82"/>
      <c r="H26" s="82" t="s">
        <v>213</v>
      </c>
    </row>
    <row r="27" spans="1:8">
      <c r="A27" s="132"/>
      <c r="B27" s="134"/>
      <c r="C27" s="78" t="s">
        <v>178</v>
      </c>
      <c r="D27" s="78" t="s">
        <v>179</v>
      </c>
      <c r="E27" s="82"/>
      <c r="F27" s="82" t="s">
        <v>180</v>
      </c>
      <c r="G27" s="82"/>
      <c r="H27" s="82" t="s">
        <v>213</v>
      </c>
    </row>
    <row r="28" spans="1:8">
      <c r="A28" s="132"/>
      <c r="B28" s="134"/>
      <c r="C28" s="78" t="s">
        <v>181</v>
      </c>
      <c r="D28" s="78" t="s">
        <v>182</v>
      </c>
      <c r="E28" s="82" t="s">
        <v>150</v>
      </c>
      <c r="F28" s="82" t="s">
        <v>151</v>
      </c>
      <c r="G28" s="82" t="s">
        <v>152</v>
      </c>
      <c r="H28" s="82" t="s">
        <v>213</v>
      </c>
    </row>
    <row r="29" spans="1:8" ht="22.5">
      <c r="A29" s="132"/>
      <c r="B29" s="134"/>
      <c r="C29" s="78" t="s">
        <v>183</v>
      </c>
      <c r="D29" s="78" t="s">
        <v>184</v>
      </c>
      <c r="E29" s="82" t="s">
        <v>150</v>
      </c>
      <c r="F29" s="82" t="s">
        <v>165</v>
      </c>
      <c r="G29" s="82" t="s">
        <v>185</v>
      </c>
      <c r="H29" s="82" t="s">
        <v>213</v>
      </c>
    </row>
    <row r="30" spans="1:8">
      <c r="A30" s="132"/>
      <c r="B30" s="134" t="s">
        <v>186</v>
      </c>
      <c r="C30" s="134" t="s">
        <v>187</v>
      </c>
      <c r="D30" s="78" t="s">
        <v>188</v>
      </c>
      <c r="E30" s="82" t="s">
        <v>164</v>
      </c>
      <c r="F30" s="82" t="s">
        <v>165</v>
      </c>
      <c r="G30" s="82" t="s">
        <v>152</v>
      </c>
      <c r="H30" s="82" t="s">
        <v>213</v>
      </c>
    </row>
    <row r="31" spans="1:8">
      <c r="A31" s="132"/>
      <c r="B31" s="134"/>
      <c r="C31" s="134"/>
      <c r="D31" s="78" t="s">
        <v>189</v>
      </c>
      <c r="E31" s="82" t="s">
        <v>164</v>
      </c>
      <c r="F31" s="82" t="s">
        <v>151</v>
      </c>
      <c r="G31" s="82" t="s">
        <v>152</v>
      </c>
      <c r="H31" s="82" t="s">
        <v>213</v>
      </c>
    </row>
    <row r="32" spans="1:8">
      <c r="A32" s="132"/>
      <c r="B32" s="134" t="s">
        <v>190</v>
      </c>
      <c r="C32" s="79" t="s">
        <v>206</v>
      </c>
      <c r="D32" s="79" t="s">
        <v>209</v>
      </c>
      <c r="E32" s="82" t="s">
        <v>191</v>
      </c>
      <c r="F32" s="82" t="s">
        <v>214</v>
      </c>
      <c r="G32" s="82" t="s">
        <v>152</v>
      </c>
      <c r="H32" s="82" t="s">
        <v>213</v>
      </c>
    </row>
    <row r="33" spans="1:8">
      <c r="A33" s="132"/>
      <c r="B33" s="134"/>
      <c r="C33" s="79" t="s">
        <v>208</v>
      </c>
      <c r="D33" s="79" t="s">
        <v>208</v>
      </c>
      <c r="E33" s="82"/>
      <c r="F33" s="82" t="s">
        <v>212</v>
      </c>
      <c r="G33" s="82"/>
      <c r="H33" s="82" t="s">
        <v>213</v>
      </c>
    </row>
    <row r="34" spans="1:8">
      <c r="A34" s="132"/>
      <c r="B34" s="78" t="s">
        <v>193</v>
      </c>
      <c r="C34" s="78" t="s">
        <v>194</v>
      </c>
      <c r="D34" s="79" t="s">
        <v>210</v>
      </c>
      <c r="E34" s="82"/>
      <c r="F34" s="82" t="s">
        <v>211</v>
      </c>
      <c r="G34" s="82"/>
      <c r="H34" s="82" t="s">
        <v>213</v>
      </c>
    </row>
  </sheetData>
  <mergeCells count="31">
    <mergeCell ref="C30:C31"/>
    <mergeCell ref="B32:B33"/>
    <mergeCell ref="B12:H12"/>
    <mergeCell ref="A13:A34"/>
    <mergeCell ref="B14:B19"/>
    <mergeCell ref="C15:C17"/>
    <mergeCell ref="C18:C19"/>
    <mergeCell ref="B20:B22"/>
    <mergeCell ref="C20:C22"/>
    <mergeCell ref="B23:B29"/>
    <mergeCell ref="C25:C26"/>
    <mergeCell ref="B30:B31"/>
    <mergeCell ref="A9:A11"/>
    <mergeCell ref="B9:E9"/>
    <mergeCell ref="F9:H9"/>
    <mergeCell ref="B10:E10"/>
    <mergeCell ref="F10:H10"/>
    <mergeCell ref="B11:E11"/>
    <mergeCell ref="F11:H11"/>
    <mergeCell ref="A2:H2"/>
    <mergeCell ref="B4:H4"/>
    <mergeCell ref="B5:H5"/>
    <mergeCell ref="A6:A8"/>
    <mergeCell ref="B6:C6"/>
    <mergeCell ref="D6:H6"/>
    <mergeCell ref="B7:C7"/>
    <mergeCell ref="E7:F7"/>
    <mergeCell ref="G7:H7"/>
    <mergeCell ref="B8:C8"/>
    <mergeCell ref="E8:F8"/>
    <mergeCell ref="G8:H8"/>
  </mergeCells>
  <phoneticPr fontId="17" type="noConversion"/>
  <pageMargins left="0.17" right="0.31496062992125984" top="0.35433070866141736" bottom="0.19685039370078741" header="0.15748031496062992" footer="0.15748031496062992"/>
  <pageSetup paperSize="9" scale="8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J10" sqref="J10"/>
    </sheetView>
  </sheetViews>
  <sheetFormatPr defaultRowHeight="14.25"/>
  <cols>
    <col min="1" max="5" width="13.375" customWidth="1"/>
    <col min="6" max="6" width="11.375" customWidth="1"/>
    <col min="7" max="9" width="13.375" customWidth="1"/>
  </cols>
  <sheetData>
    <row r="1" spans="1:9">
      <c r="A1" s="9" t="s">
        <v>278</v>
      </c>
    </row>
    <row r="2" spans="1:9" ht="25.5">
      <c r="A2" s="135" t="s">
        <v>275</v>
      </c>
      <c r="B2" s="135"/>
      <c r="C2" s="135"/>
      <c r="D2" s="135"/>
      <c r="E2" s="135"/>
      <c r="F2" s="135"/>
      <c r="G2" s="135"/>
      <c r="H2" s="135"/>
      <c r="I2" s="135"/>
    </row>
    <row r="3" spans="1:9">
      <c r="A3" s="83"/>
      <c r="B3" s="136"/>
      <c r="C3" s="136"/>
      <c r="D3" s="84"/>
      <c r="E3" s="84"/>
      <c r="F3" s="84"/>
      <c r="G3" s="84"/>
      <c r="H3" s="84"/>
      <c r="I3" s="85" t="s">
        <v>2</v>
      </c>
    </row>
    <row r="4" spans="1:9">
      <c r="A4" s="137" t="s">
        <v>215</v>
      </c>
      <c r="B4" s="92" t="s">
        <v>216</v>
      </c>
      <c r="C4" s="138" t="s">
        <v>217</v>
      </c>
      <c r="D4" s="138"/>
      <c r="E4" s="138"/>
      <c r="F4" s="138"/>
      <c r="G4" s="138"/>
      <c r="H4" s="138"/>
      <c r="I4" s="138"/>
    </row>
    <row r="5" spans="1:9">
      <c r="A5" s="137"/>
      <c r="B5" s="93" t="s">
        <v>218</v>
      </c>
      <c r="C5" s="139" t="s">
        <v>219</v>
      </c>
      <c r="D5" s="139"/>
      <c r="E5" s="139"/>
      <c r="F5" s="88" t="s">
        <v>220</v>
      </c>
      <c r="G5" s="139" t="s">
        <v>221</v>
      </c>
      <c r="H5" s="139"/>
      <c r="I5" s="139"/>
    </row>
    <row r="6" spans="1:9">
      <c r="A6" s="137"/>
      <c r="B6" s="92" t="s">
        <v>222</v>
      </c>
      <c r="C6" s="140">
        <v>106.81</v>
      </c>
      <c r="D6" s="140"/>
      <c r="E6" s="140"/>
      <c r="F6" s="140"/>
      <c r="G6" s="140"/>
      <c r="H6" s="140"/>
      <c r="I6" s="140"/>
    </row>
    <row r="7" spans="1:9" ht="36.75" customHeight="1">
      <c r="A7" s="137"/>
      <c r="B7" s="92" t="s">
        <v>223</v>
      </c>
      <c r="C7" s="141" t="s">
        <v>224</v>
      </c>
      <c r="D7" s="141"/>
      <c r="E7" s="141"/>
      <c r="F7" s="141"/>
      <c r="G7" s="141"/>
      <c r="H7" s="141"/>
      <c r="I7" s="141"/>
    </row>
    <row r="8" spans="1:9" ht="24">
      <c r="A8" s="137"/>
      <c r="B8" s="142" t="s">
        <v>225</v>
      </c>
      <c r="C8" s="89" t="s">
        <v>140</v>
      </c>
      <c r="D8" s="89" t="s">
        <v>141</v>
      </c>
      <c r="E8" s="89" t="s">
        <v>142</v>
      </c>
      <c r="F8" s="86" t="s">
        <v>226</v>
      </c>
      <c r="G8" s="89" t="s">
        <v>144</v>
      </c>
      <c r="H8" s="86" t="s">
        <v>227</v>
      </c>
      <c r="I8" s="89" t="s">
        <v>146</v>
      </c>
    </row>
    <row r="9" spans="1:9" ht="18" customHeight="1">
      <c r="A9" s="137"/>
      <c r="B9" s="142"/>
      <c r="C9" s="138" t="s">
        <v>228</v>
      </c>
      <c r="D9" s="138" t="s">
        <v>229</v>
      </c>
      <c r="E9" s="86" t="s">
        <v>230</v>
      </c>
      <c r="F9" s="86" t="s">
        <v>191</v>
      </c>
      <c r="G9" s="89" t="s">
        <v>151</v>
      </c>
      <c r="H9" s="86" t="s">
        <v>152</v>
      </c>
      <c r="I9" s="90" t="s">
        <v>213</v>
      </c>
    </row>
    <row r="10" spans="1:9" ht="18" customHeight="1">
      <c r="A10" s="137"/>
      <c r="B10" s="142"/>
      <c r="C10" s="138"/>
      <c r="D10" s="138"/>
      <c r="E10" s="86" t="s">
        <v>231</v>
      </c>
      <c r="F10" s="86" t="s">
        <v>191</v>
      </c>
      <c r="G10" s="89" t="s">
        <v>151</v>
      </c>
      <c r="H10" s="86" t="s">
        <v>152</v>
      </c>
      <c r="I10" s="90" t="s">
        <v>213</v>
      </c>
    </row>
    <row r="11" spans="1:9" ht="24">
      <c r="A11" s="137"/>
      <c r="B11" s="142"/>
      <c r="C11" s="138"/>
      <c r="D11" s="138" t="s">
        <v>232</v>
      </c>
      <c r="E11" s="86" t="s">
        <v>233</v>
      </c>
      <c r="F11" s="86" t="s">
        <v>191</v>
      </c>
      <c r="G11" s="89" t="s">
        <v>151</v>
      </c>
      <c r="H11" s="86" t="s">
        <v>152</v>
      </c>
      <c r="I11" s="90" t="s">
        <v>213</v>
      </c>
    </row>
    <row r="12" spans="1:9" ht="20.25" customHeight="1">
      <c r="A12" s="137"/>
      <c r="B12" s="142"/>
      <c r="C12" s="138"/>
      <c r="D12" s="138"/>
      <c r="E12" s="86" t="s">
        <v>234</v>
      </c>
      <c r="F12" s="86" t="s">
        <v>191</v>
      </c>
      <c r="G12" s="89" t="s">
        <v>151</v>
      </c>
      <c r="H12" s="86" t="s">
        <v>152</v>
      </c>
      <c r="I12" s="90" t="s">
        <v>213</v>
      </c>
    </row>
    <row r="13" spans="1:9" ht="20.25" customHeight="1">
      <c r="A13" s="137"/>
      <c r="B13" s="142"/>
      <c r="C13" s="138"/>
      <c r="D13" s="138"/>
      <c r="E13" s="86" t="s">
        <v>235</v>
      </c>
      <c r="F13" s="86" t="s">
        <v>191</v>
      </c>
      <c r="G13" s="89" t="s">
        <v>236</v>
      </c>
      <c r="H13" s="86" t="s">
        <v>152</v>
      </c>
      <c r="I13" s="90" t="s">
        <v>213</v>
      </c>
    </row>
    <row r="14" spans="1:9" ht="20.25" customHeight="1">
      <c r="A14" s="137"/>
      <c r="B14" s="142"/>
      <c r="C14" s="138"/>
      <c r="D14" s="89" t="s">
        <v>237</v>
      </c>
      <c r="E14" s="86" t="s">
        <v>238</v>
      </c>
      <c r="F14" s="86" t="s">
        <v>191</v>
      </c>
      <c r="G14" s="89" t="s">
        <v>151</v>
      </c>
      <c r="H14" s="86" t="s">
        <v>152</v>
      </c>
      <c r="I14" s="90" t="s">
        <v>213</v>
      </c>
    </row>
    <row r="15" spans="1:9" ht="20.25" customHeight="1">
      <c r="A15" s="137"/>
      <c r="B15" s="142"/>
      <c r="C15" s="138"/>
      <c r="D15" s="89" t="s">
        <v>239</v>
      </c>
      <c r="E15" s="86" t="s">
        <v>240</v>
      </c>
      <c r="F15" s="86" t="s">
        <v>164</v>
      </c>
      <c r="G15" s="89" t="s">
        <v>151</v>
      </c>
      <c r="H15" s="86" t="s">
        <v>152</v>
      </c>
      <c r="I15" s="90" t="s">
        <v>213</v>
      </c>
    </row>
    <row r="16" spans="1:9" ht="24">
      <c r="A16" s="137"/>
      <c r="B16" s="142"/>
      <c r="C16" s="138" t="s">
        <v>241</v>
      </c>
      <c r="D16" s="89" t="s">
        <v>242</v>
      </c>
      <c r="E16" s="86" t="s">
        <v>243</v>
      </c>
      <c r="F16" s="86"/>
      <c r="G16" s="89" t="s">
        <v>244</v>
      </c>
      <c r="H16" s="86"/>
      <c r="I16" s="90" t="s">
        <v>213</v>
      </c>
    </row>
    <row r="17" spans="1:9" ht="24">
      <c r="A17" s="137"/>
      <c r="B17" s="142"/>
      <c r="C17" s="138"/>
      <c r="D17" s="89" t="s">
        <v>245</v>
      </c>
      <c r="E17" s="86" t="s">
        <v>246</v>
      </c>
      <c r="F17" s="86"/>
      <c r="G17" s="89" t="s">
        <v>247</v>
      </c>
      <c r="H17" s="86"/>
      <c r="I17" s="90" t="s">
        <v>213</v>
      </c>
    </row>
    <row r="18" spans="1:9" ht="18.75" customHeight="1">
      <c r="A18" s="137"/>
      <c r="B18" s="142"/>
      <c r="C18" s="138"/>
      <c r="D18" s="89" t="s">
        <v>248</v>
      </c>
      <c r="E18" s="86" t="s">
        <v>249</v>
      </c>
      <c r="F18" s="86"/>
      <c r="G18" s="89" t="s">
        <v>247</v>
      </c>
      <c r="H18" s="86"/>
      <c r="I18" s="90" t="s">
        <v>213</v>
      </c>
    </row>
    <row r="19" spans="1:9" ht="24">
      <c r="A19" s="137"/>
      <c r="B19" s="142"/>
      <c r="C19" s="138"/>
      <c r="D19" s="89" t="s">
        <v>250</v>
      </c>
      <c r="E19" s="86" t="s">
        <v>251</v>
      </c>
      <c r="F19" s="86"/>
      <c r="G19" s="89" t="s">
        <v>247</v>
      </c>
      <c r="H19" s="86"/>
      <c r="I19" s="90" t="s">
        <v>213</v>
      </c>
    </row>
    <row r="20" spans="1:9" ht="27" customHeight="1">
      <c r="A20" s="137"/>
      <c r="B20" s="142"/>
      <c r="C20" s="138" t="s">
        <v>252</v>
      </c>
      <c r="D20" s="145" t="s">
        <v>253</v>
      </c>
      <c r="E20" s="86" t="s">
        <v>254</v>
      </c>
      <c r="F20" s="86" t="s">
        <v>191</v>
      </c>
      <c r="G20" s="89" t="s">
        <v>255</v>
      </c>
      <c r="H20" s="86" t="s">
        <v>152</v>
      </c>
      <c r="I20" s="90" t="s">
        <v>213</v>
      </c>
    </row>
    <row r="21" spans="1:9" ht="19.5" customHeight="1">
      <c r="A21" s="137"/>
      <c r="B21" s="142"/>
      <c r="C21" s="138"/>
      <c r="D21" s="145" t="s">
        <v>256</v>
      </c>
      <c r="E21" s="86" t="s">
        <v>207</v>
      </c>
      <c r="F21" s="86" t="s">
        <v>191</v>
      </c>
      <c r="G21" s="89" t="s">
        <v>255</v>
      </c>
      <c r="H21" s="86" t="s">
        <v>152</v>
      </c>
      <c r="I21" s="90" t="s">
        <v>213</v>
      </c>
    </row>
    <row r="22" spans="1:9">
      <c r="A22" s="137"/>
      <c r="B22" s="84"/>
      <c r="C22" s="91"/>
      <c r="D22" s="91"/>
      <c r="E22" s="91"/>
      <c r="F22" s="91"/>
      <c r="G22" s="91"/>
      <c r="H22" s="91"/>
      <c r="I22" s="91"/>
    </row>
    <row r="23" spans="1:9">
      <c r="A23" s="137"/>
      <c r="B23" s="84"/>
      <c r="C23" s="84"/>
      <c r="D23" s="84"/>
      <c r="E23" s="84"/>
      <c r="F23" s="84"/>
      <c r="G23" s="84"/>
      <c r="H23" s="84"/>
      <c r="I23" s="84"/>
    </row>
    <row r="24" spans="1:9" ht="19.5" customHeight="1">
      <c r="A24" s="143" t="s">
        <v>257</v>
      </c>
      <c r="B24" s="86" t="s">
        <v>216</v>
      </c>
      <c r="C24" s="138" t="s">
        <v>258</v>
      </c>
      <c r="D24" s="138"/>
      <c r="E24" s="138"/>
      <c r="F24" s="138"/>
      <c r="G24" s="138"/>
      <c r="H24" s="138"/>
      <c r="I24" s="138"/>
    </row>
    <row r="25" spans="1:9" ht="19.5" customHeight="1">
      <c r="A25" s="143"/>
      <c r="B25" s="87" t="s">
        <v>218</v>
      </c>
      <c r="C25" s="139" t="s">
        <v>219</v>
      </c>
      <c r="D25" s="139"/>
      <c r="E25" s="139"/>
      <c r="F25" s="88" t="s">
        <v>220</v>
      </c>
      <c r="G25" s="139" t="s">
        <v>221</v>
      </c>
      <c r="H25" s="139"/>
      <c r="I25" s="139"/>
    </row>
    <row r="26" spans="1:9" ht="19.5" customHeight="1">
      <c r="A26" s="143"/>
      <c r="B26" s="86" t="s">
        <v>222</v>
      </c>
      <c r="C26" s="140">
        <v>3000</v>
      </c>
      <c r="D26" s="140"/>
      <c r="E26" s="140"/>
      <c r="F26" s="140"/>
      <c r="G26" s="140"/>
      <c r="H26" s="140"/>
      <c r="I26" s="140"/>
    </row>
    <row r="27" spans="1:9" ht="53.25" customHeight="1">
      <c r="A27" s="143"/>
      <c r="B27" s="86" t="s">
        <v>223</v>
      </c>
      <c r="C27" s="141" t="s">
        <v>259</v>
      </c>
      <c r="D27" s="141"/>
      <c r="E27" s="141"/>
      <c r="F27" s="141"/>
      <c r="G27" s="141"/>
      <c r="H27" s="141"/>
      <c r="I27" s="141"/>
    </row>
    <row r="28" spans="1:9" ht="24">
      <c r="A28" s="143"/>
      <c r="B28" s="144" t="s">
        <v>225</v>
      </c>
      <c r="C28" s="89" t="s">
        <v>140</v>
      </c>
      <c r="D28" s="89" t="s">
        <v>141</v>
      </c>
      <c r="E28" s="89" t="s">
        <v>142</v>
      </c>
      <c r="F28" s="86" t="s">
        <v>226</v>
      </c>
      <c r="G28" s="89" t="s">
        <v>144</v>
      </c>
      <c r="H28" s="86" t="s">
        <v>227</v>
      </c>
      <c r="I28" s="89" t="s">
        <v>146</v>
      </c>
    </row>
    <row r="29" spans="1:9">
      <c r="A29" s="143"/>
      <c r="B29" s="144"/>
      <c r="C29" s="138" t="s">
        <v>228</v>
      </c>
      <c r="D29" s="138" t="s">
        <v>229</v>
      </c>
      <c r="E29" s="86" t="s">
        <v>231</v>
      </c>
      <c r="F29" s="86" t="s">
        <v>191</v>
      </c>
      <c r="G29" s="89" t="s">
        <v>151</v>
      </c>
      <c r="H29" s="86" t="s">
        <v>152</v>
      </c>
      <c r="I29" s="90" t="s">
        <v>213</v>
      </c>
    </row>
    <row r="30" spans="1:9" ht="24">
      <c r="A30" s="143"/>
      <c r="B30" s="144"/>
      <c r="C30" s="138"/>
      <c r="D30" s="138"/>
      <c r="E30" s="86" t="s">
        <v>260</v>
      </c>
      <c r="F30" s="86" t="s">
        <v>191</v>
      </c>
      <c r="G30" s="89" t="s">
        <v>261</v>
      </c>
      <c r="H30" s="86" t="s">
        <v>262</v>
      </c>
      <c r="I30" s="90" t="s">
        <v>213</v>
      </c>
    </row>
    <row r="31" spans="1:9" ht="24">
      <c r="A31" s="143"/>
      <c r="B31" s="144"/>
      <c r="C31" s="138"/>
      <c r="D31" s="138" t="s">
        <v>232</v>
      </c>
      <c r="E31" s="86" t="s">
        <v>263</v>
      </c>
      <c r="F31" s="86" t="s">
        <v>150</v>
      </c>
      <c r="G31" s="89" t="s">
        <v>264</v>
      </c>
      <c r="H31" s="86" t="s">
        <v>152</v>
      </c>
      <c r="I31" s="90" t="s">
        <v>213</v>
      </c>
    </row>
    <row r="32" spans="1:9">
      <c r="A32" s="143"/>
      <c r="B32" s="144"/>
      <c r="C32" s="138"/>
      <c r="D32" s="138"/>
      <c r="E32" s="86" t="s">
        <v>265</v>
      </c>
      <c r="F32" s="86" t="s">
        <v>191</v>
      </c>
      <c r="G32" s="89" t="s">
        <v>214</v>
      </c>
      <c r="H32" s="86" t="s">
        <v>152</v>
      </c>
      <c r="I32" s="90" t="s">
        <v>213</v>
      </c>
    </row>
    <row r="33" spans="1:9" ht="36">
      <c r="A33" s="143"/>
      <c r="B33" s="144"/>
      <c r="C33" s="138"/>
      <c r="D33" s="89" t="s">
        <v>237</v>
      </c>
      <c r="E33" s="86" t="s">
        <v>266</v>
      </c>
      <c r="F33" s="86" t="s">
        <v>150</v>
      </c>
      <c r="G33" s="89" t="s">
        <v>214</v>
      </c>
      <c r="H33" s="86" t="s">
        <v>152</v>
      </c>
      <c r="I33" s="90" t="s">
        <v>213</v>
      </c>
    </row>
    <row r="34" spans="1:9" ht="24">
      <c r="A34" s="143"/>
      <c r="B34" s="144"/>
      <c r="C34" s="138"/>
      <c r="D34" s="89" t="s">
        <v>239</v>
      </c>
      <c r="E34" s="86" t="s">
        <v>267</v>
      </c>
      <c r="F34" s="86" t="s">
        <v>191</v>
      </c>
      <c r="G34" s="89" t="s">
        <v>261</v>
      </c>
      <c r="H34" s="86" t="s">
        <v>268</v>
      </c>
      <c r="I34" s="90" t="s">
        <v>213</v>
      </c>
    </row>
    <row r="35" spans="1:9" ht="36">
      <c r="A35" s="143"/>
      <c r="B35" s="144"/>
      <c r="C35" s="138" t="s">
        <v>241</v>
      </c>
      <c r="D35" s="89" t="s">
        <v>242</v>
      </c>
      <c r="E35" s="86" t="s">
        <v>269</v>
      </c>
      <c r="F35" s="86" t="s">
        <v>191</v>
      </c>
      <c r="G35" s="89" t="s">
        <v>270</v>
      </c>
      <c r="H35" s="86" t="s">
        <v>152</v>
      </c>
      <c r="I35" s="90" t="s">
        <v>213</v>
      </c>
    </row>
    <row r="36" spans="1:9" ht="36">
      <c r="A36" s="143"/>
      <c r="B36" s="144"/>
      <c r="C36" s="138"/>
      <c r="D36" s="89" t="s">
        <v>245</v>
      </c>
      <c r="E36" s="86" t="s">
        <v>271</v>
      </c>
      <c r="F36" s="86" t="s">
        <v>191</v>
      </c>
      <c r="G36" s="89" t="s">
        <v>192</v>
      </c>
      <c r="H36" s="86" t="s">
        <v>152</v>
      </c>
      <c r="I36" s="90" t="s">
        <v>213</v>
      </c>
    </row>
    <row r="37" spans="1:9" ht="21" customHeight="1">
      <c r="A37" s="143"/>
      <c r="B37" s="144"/>
      <c r="C37" s="138"/>
      <c r="D37" s="89" t="s">
        <v>250</v>
      </c>
      <c r="E37" s="86" t="s">
        <v>272</v>
      </c>
      <c r="F37" s="86"/>
      <c r="G37" s="89" t="s">
        <v>247</v>
      </c>
      <c r="H37" s="86"/>
      <c r="I37" s="90" t="s">
        <v>213</v>
      </c>
    </row>
    <row r="38" spans="1:9" ht="21" customHeight="1">
      <c r="A38" s="143"/>
      <c r="B38" s="144"/>
      <c r="C38" s="138" t="s">
        <v>252</v>
      </c>
      <c r="D38" s="145" t="s">
        <v>253</v>
      </c>
      <c r="E38" s="86" t="s">
        <v>254</v>
      </c>
      <c r="F38" s="86" t="s">
        <v>191</v>
      </c>
      <c r="G38" s="89" t="s">
        <v>192</v>
      </c>
      <c r="H38" s="86" t="s">
        <v>152</v>
      </c>
      <c r="I38" s="90" t="s">
        <v>213</v>
      </c>
    </row>
    <row r="39" spans="1:9" ht="21" customHeight="1">
      <c r="A39" s="143"/>
      <c r="B39" s="144"/>
      <c r="C39" s="138"/>
      <c r="D39" s="145" t="s">
        <v>256</v>
      </c>
      <c r="E39" s="86" t="s">
        <v>273</v>
      </c>
      <c r="F39" s="86" t="s">
        <v>191</v>
      </c>
      <c r="G39" s="89" t="s">
        <v>192</v>
      </c>
      <c r="H39" s="86" t="s">
        <v>152</v>
      </c>
      <c r="I39" s="90" t="s">
        <v>213</v>
      </c>
    </row>
    <row r="40" spans="1:9">
      <c r="A40" s="143"/>
      <c r="B40" s="84"/>
      <c r="C40" s="91"/>
      <c r="D40" s="91"/>
      <c r="E40" s="91"/>
      <c r="F40" s="91"/>
      <c r="G40" s="91"/>
      <c r="H40" s="91"/>
      <c r="I40" s="91"/>
    </row>
    <row r="41" spans="1:9">
      <c r="A41" s="143"/>
      <c r="B41" s="84"/>
      <c r="C41" s="84"/>
      <c r="D41" s="84"/>
      <c r="E41" s="84"/>
      <c r="F41" s="84"/>
      <c r="G41" s="84"/>
      <c r="H41" s="84"/>
      <c r="I41" s="84"/>
    </row>
  </sheetData>
  <mergeCells count="26">
    <mergeCell ref="A24:A41"/>
    <mergeCell ref="C24:I24"/>
    <mergeCell ref="C25:E25"/>
    <mergeCell ref="G25:I25"/>
    <mergeCell ref="C26:I26"/>
    <mergeCell ref="C27:I27"/>
    <mergeCell ref="B28:B39"/>
    <mergeCell ref="C29:C34"/>
    <mergeCell ref="D29:D30"/>
    <mergeCell ref="D31:D32"/>
    <mergeCell ref="C35:C37"/>
    <mergeCell ref="C38:C39"/>
    <mergeCell ref="A2:I2"/>
    <mergeCell ref="B3:C3"/>
    <mergeCell ref="A4:A23"/>
    <mergeCell ref="C4:I4"/>
    <mergeCell ref="C5:E5"/>
    <mergeCell ref="G5:I5"/>
    <mergeCell ref="C6:I6"/>
    <mergeCell ref="C7:I7"/>
    <mergeCell ref="B8:B21"/>
    <mergeCell ref="C9:C15"/>
    <mergeCell ref="D9:D10"/>
    <mergeCell ref="D11:D13"/>
    <mergeCell ref="C16:C19"/>
    <mergeCell ref="C20:C21"/>
  </mergeCells>
  <phoneticPr fontId="22" type="noConversion"/>
  <pageMargins left="0.15748031496062992" right="0.15748031496062992" top="0.74803149606299213" bottom="0.74803149606299213" header="0.31496062992125984" footer="0.31496062992125984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部门收支总体情况表</vt:lpstr>
      <vt:lpstr>部门收入总体情况表</vt:lpstr>
      <vt:lpstr>部门支出总体情况表</vt:lpstr>
      <vt:lpstr>财政拨款收支总体情况表</vt:lpstr>
      <vt:lpstr>一般公共预算支出按功能</vt:lpstr>
      <vt:lpstr>一般公共预算基本支出按经济</vt:lpstr>
      <vt:lpstr>“三公”经费预算表</vt:lpstr>
      <vt:lpstr>政府性基金预算支出明细表</vt:lpstr>
      <vt:lpstr>国有资产占用情况表</vt:lpstr>
      <vt:lpstr>部门（单位）整体绩效目标表</vt:lpstr>
      <vt:lpstr>部门预算项目（政策）绩效目标表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预算处(税政处、编审中心)-鲁敏</dc:creator>
  <cp:lastModifiedBy>PC</cp:lastModifiedBy>
  <cp:lastPrinted>2023-02-10T07:07:03Z</cp:lastPrinted>
  <dcterms:created xsi:type="dcterms:W3CDTF">2015-07-22T01:32:22Z</dcterms:created>
  <dcterms:modified xsi:type="dcterms:W3CDTF">2023-02-10T07:07:41Z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