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72" firstSheet="4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<sst xmlns="http://schemas.openxmlformats.org/spreadsheetml/2006/main" count="1016" uniqueCount="398">
  <si>
    <t>2026年辽宁省阜新市实验中学单位预算批复表</t>
  </si>
  <si>
    <t xml:space="preserve">收支预算总表   </t>
  </si>
  <si>
    <t>表1</t>
  </si>
  <si>
    <t>部门名称：辽宁省阜新市实验中学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</si>
  <si>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</si>
  <si>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</si>
  <si>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</si>
  <si>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</si>
  <si>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</si>
  <si>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</si>
  <si>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</si>
  <si>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</si>
  <si>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</si>
  <si>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</si>
  <si>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</si>
  <si>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</si>
  <si>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</si>
  <si>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</si>
  <si>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</si>
  <si>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</si>
  <si>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</si>
  <si>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</si>
  <si>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</si>
  <si>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</si>
  <si>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</si>
  <si>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</si>
  <si>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</si>
  <si>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</si>
  <si>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</si>
  <si>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</si>
  <si>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</si>
  <si>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</si>
  <si>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</si>
  <si>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</si>
  <si>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</si>
  <si>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</si>
  <si>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</si>
  <si>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</si>
  <si>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</si>
  <si>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</si>
  <si>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</si>
  <si>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</si>
  <si>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</si>
  <si>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</si>
  <si>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</si>
  <si>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</si>
  <si>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</si>
  <si>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辽宁省阜新市实验中学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</si>
  <si>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</si>
  <si>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</si>
  <si>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</si>
  <si>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</si>
  <si>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</si>
  <si>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</si>
  <si>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</si>
  <si>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</si>
  <si>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</si>
  <si>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</si>
  <si>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</si>
  <si>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</si>
  <si>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</si>
  <si>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</si>
  <si>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2050204</t>
  </si>
  <si>
    <t xml:space="preserve">    高中教育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</si>
  <si>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</si>
  <si>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</si>
  <si>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</si>
  <si>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</si>
  <si>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</si>
  <si>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</si>
  <si>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</si>
  <si>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</si>
  <si>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</si>
  <si>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</si>
  <si>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</si>
  <si>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</si>
  <si>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</si>
  <si>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</si>
  <si>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</si>
  <si>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</si>
  <si>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</si>
  <si>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</si>
  <si>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</si>
  <si>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</si>
  <si>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</si>
  <si>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</si>
  <si>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</si>
  <si>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</si>
  <si>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</si>
  <si>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</si>
  <si>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</si>
  <si>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</si>
  <si>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</si>
  <si>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</si>
  <si>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</si>
  <si>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</si>
  <si>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</si>
  <si>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</si>
  <si>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</si>
  <si>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</si>
  <si>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</si>
  <si>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</si>
  <si>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</si>
  <si>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</si>
  <si>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</si>
  <si>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</si>
  <si>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</si>
  <si>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</si>
  <si>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</si>
  <si>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</si>
  <si>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</si>
  <si>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</si>
  <si>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</si>
  <si>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</si>
  <si>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</si>
  <si>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</si>
  <si>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</si>
  <si>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</si>
  <si>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</si>
  <si>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</si>
  <si>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</si>
  <si>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</si>
  <si>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</si>
  <si>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</si>
  <si>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</si>
  <si>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</si>
  <si>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</si>
  <si>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</si>
  <si>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</si>
  <si>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</si>
  <si>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</si>
  <si>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</si>
  <si>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</si>
  <si>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</si>
  <si>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</si>
  <si>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</si>
  <si>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</si>
  <si>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</si>
  <si>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</si>
  <si>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</si>
  <si>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</si>
  <si>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</si>
  <si>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</si>
  <si>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</si>
  <si>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</si>
  <si>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</si>
  <si>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</si>
  <si>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</si>
  <si>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</si>
  <si>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</si>
  <si>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</si>
  <si>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</si>
  <si>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</si>
  <si>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</si>
  <si>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</si>
  <si>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城乡义务教育生均公用经费（初中）</t>
  </si>
  <si>
    <t>初中家庭经济困难学生生活补助（非寄宿生）</t>
  </si>
  <si>
    <t>家庭经济困难学生国家助学金（普通高中）</t>
  </si>
  <si>
    <t>免除家庭经济困难学生学杂费（普通高中）</t>
  </si>
  <si>
    <t>高中生均公用经费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</si>
  <si>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</si>
  <si>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</si>
  <si>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</si>
  <si>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</si>
  <si>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</si>
  <si>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</si>
  <si>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2050204</t>
  </si>
  <si>
    <t>高中教育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</si>
  <si>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</si>
  <si>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</si>
  <si>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</si>
  <si>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</si>
  <si>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</si>
  <si>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</si>
  <si>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</si>
  <si>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</si>
  <si>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</si>
  <si>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</si>
  <si>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</si>
  <si>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</si>
  <si>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</si>
  <si>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</si>
  <si>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</si>
  <si>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</si>
  <si>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</si>
  <si>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</si>
  <si>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</si>
  <si>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</si>
  <si>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</si>
  <si>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</si>
  <si>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</si>
  <si>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</si>
  <si>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</si>
  <si>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</si>
  <si>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</si>
  <si>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</si>
  <si>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</si>
  <si>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</si>
  <si>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</si>
  <si>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</si>
  <si>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</si>
  <si>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</si>
  <si>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</si>
  <si>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</si>
  <si>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</si>
  <si>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</si>
  <si>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30208</t>
  </si>
  <si>
    <t xml:space="preserve">  30211</t>
  </si>
  <si>
    <t xml:space="preserve">  30228</t>
  </si>
  <si>
    <t xml:space="preserve">  30299</t>
  </si>
  <si>
    <t xml:space="preserve">  30301</t>
  </si>
  <si>
    <t xml:space="preserve">  30302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</si>
  <si>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</si>
  <si>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</si>
  <si>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</si>
  <si>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</si>
  <si>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</si>
  <si>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</si>
  <si>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</si>
  <si>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</si>
  <si>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</si>
  <si>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</si>
  <si>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</si>
  <si>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</si>
  <si>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</si>
  <si>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205教育支出</t>
  </si>
  <si>
    <t>物业管理服务</t>
  </si>
  <si>
    <t>安全服务</t>
  </si>
  <si>
    <t>餐饮服务</t>
  </si>
  <si>
    <t>部门（单位）整体绩效目标表</t>
  </si>
  <si>
    <t>表16</t>
  </si>
  <si>
    <t>部门（单位）名称</t>
  </si>
  <si>
    <t>028005辽宁省阜新市实验中学-210900000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</si>
  <si>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</si>
  <si>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</si>
  <si>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</si>
  <si>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</si>
  <si>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</si>
  <si>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</si>
  <si>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</si>
  <si>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</si>
  <si>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</si>
  <si>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1、促进普通教育科学发展；2、保障学校教育教学工作顺利进行。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</si>
  <si>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</si>
  <si>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</si>
  <si>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</si>
  <si>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</si>
  <si>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</si>
  <si>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</si>
  <si>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</si>
  <si>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</si>
  <si>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</si>
  <si>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</si>
  <si>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</si>
  <si>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</si>
  <si>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</si>
  <si>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</si>
  <si>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</si>
  <si>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</si>
  <si>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</si>
  <si>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</si>
  <si>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</si>
  <si>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</si>
  <si>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</si>
  <si>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</si>
  <si>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</si>
  <si>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</si>
  <si>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</si>
  <si>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</si>
  <si>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</si>
  <si>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</si>
  <si>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</si>
  <si>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</si>
  <si>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</si>
  <si>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</si>
  <si>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</si>
  <si>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</si>
  <si>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</si>
  <si>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</si>
  <si>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</si>
  <si>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</si>
  <si>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</si>
  <si>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</si>
  <si>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</si>
  <si>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</si>
  <si>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</si>
  <si>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</si>
  <si>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</si>
  <si>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</si>
  <si>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</si>
  <si>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</si>
  <si>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</si>
  <si>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</si>
  <si>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</si>
  <si>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</si>
  <si>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服务对象满意</t>
  </si>
  <si>
    <t>&gt;=</t>
  </si>
  <si>
    <t>95</t>
  </si>
  <si>
    <t>社会公众满意度</t>
  </si>
  <si>
    <t>提高</t>
  </si>
  <si>
    <t>主管部门满意度</t>
  </si>
  <si>
    <t>上级主管部门满意度</t>
  </si>
  <si>
    <t>可持续性</t>
  </si>
  <si>
    <t>体制机制改革</t>
  </si>
  <si>
    <t>社会影响力</t>
  </si>
  <si>
    <t>不断提高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</si>
  <si>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</si>
  <si>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</si>
  <si>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</si>
  <si>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</si>
  <si>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</si>
  <si>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</si>
  <si>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</si>
  <si>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</si>
  <si>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</si>
  <si>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</si>
  <si>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保证义务教育学校正常运转，提升教学质量及办学水平。</t>
  </si>
  <si>
    <t>绩效指标</t>
  </si>
  <si>
    <t>运算
符号</t>
  </si>
  <si>
    <t>度量
单位</t>
  </si>
  <si>
    <t>产出指标</t>
  </si>
  <si>
    <t>数量指标</t>
  </si>
  <si>
    <t>义务教育阶段非寄宿中学生生均补助标准</t>
  </si>
  <si>
    <t>1155</t>
  </si>
  <si>
    <t>元/生</t>
  </si>
  <si>
    <t>在校学生数</t>
  </si>
  <si>
    <t>700</t>
  </si>
  <si>
    <t>人</t>
  </si>
  <si>
    <t>质量指标</t>
  </si>
  <si>
    <t>设备设施购置及时率</t>
  </si>
  <si>
    <t>90</t>
  </si>
  <si>
    <t>教育设备利用率</t>
  </si>
  <si>
    <t>时效指标</t>
  </si>
  <si>
    <t>支出覆盖时间</t>
  </si>
  <si>
    <t>12</t>
  </si>
  <si>
    <t>个月</t>
  </si>
  <si>
    <t>成本指标</t>
  </si>
  <si>
    <t>项目成本</t>
  </si>
  <si>
    <t>10</t>
  </si>
  <si>
    <t>万元</t>
  </si>
  <si>
    <t>效益指标</t>
  </si>
  <si>
    <t>社会效益指标</t>
  </si>
  <si>
    <t>提升教育教学水平</t>
  </si>
  <si>
    <t>逐步提升</t>
  </si>
  <si>
    <t>可持续影响指标</t>
  </si>
  <si>
    <t>保障义务教育学校正常运转</t>
  </si>
  <si>
    <t>有效保障</t>
  </si>
  <si>
    <t>满意度指标</t>
  </si>
  <si>
    <t>服务对象满意度指标</t>
  </si>
  <si>
    <t>学校满意度</t>
  </si>
  <si>
    <t>85</t>
  </si>
  <si>
    <t>师生满意度</t>
  </si>
  <si>
    <t>保障家庭经济困难学生不因困而失学。</t>
  </si>
  <si>
    <t>全年预计资助学生人数</t>
  </si>
  <si>
    <t>40</t>
  </si>
  <si>
    <t>每学期预计资助学生人数</t>
  </si>
  <si>
    <t>20</t>
  </si>
  <si>
    <t>奖励和资助学生覆盖面</t>
  </si>
  <si>
    <t>家庭经济困难家庭学生全部得到资助</t>
  </si>
  <si>
    <t>学生资助资金及时足额发放</t>
  </si>
  <si>
    <t>每年资助标准</t>
  </si>
  <si>
    <t>750</t>
  </si>
  <si>
    <t>元/人</t>
  </si>
  <si>
    <t>受益学生数</t>
  </si>
  <si>
    <t>16</t>
  </si>
  <si>
    <t>保障家庭经济困难学生顺利完成学业</t>
  </si>
  <si>
    <t>保障</t>
  </si>
  <si>
    <t>社会公众满意度指标</t>
  </si>
  <si>
    <t>家长和学生满意度</t>
  </si>
  <si>
    <t>460</t>
  </si>
  <si>
    <t>230</t>
  </si>
  <si>
    <t>每学期发放标准</t>
  </si>
  <si>
    <t>1150</t>
  </si>
  <si>
    <t>200</t>
  </si>
  <si>
    <t>42</t>
  </si>
  <si>
    <t>项目总成本</t>
  </si>
  <si>
    <t>0.24</t>
  </si>
  <si>
    <t>保障学校正常运转，促进学校教育与教学优质发展。</t>
  </si>
  <si>
    <t>各类图书、设施、设备利用率</t>
  </si>
  <si>
    <t>学生数</t>
  </si>
  <si>
    <t>1800</t>
  </si>
  <si>
    <t>资金发放覆盖率</t>
  </si>
  <si>
    <t>保障全年学校正常运转</t>
  </si>
  <si>
    <t>全年保障</t>
  </si>
  <si>
    <t>273.13</t>
  </si>
  <si>
    <t>生均补助标准</t>
  </si>
  <si>
    <t>2200</t>
  </si>
  <si>
    <t>实现本地区受益人口数</t>
  </si>
  <si>
    <t xml:space="preserve"> 改善学校办学条件</t>
  </si>
  <si>
    <t>持续改善</t>
  </si>
  <si>
    <t>学生满意度</t>
  </si>
  <si>
    <t>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</si>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</sst>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8333333333333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2" activePane="bottomLeft" state="frozen"/>
      <selection/>
      <selection pane="bottomLeft" activeCell="D7" sqref="D7:D10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1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4800.07</v>
      </c>
      <c r="C7" s="41" t="s">
        <v>10</v>
      </c>
      <c r="D7" s="10">
        <v>4366.26</v>
      </c>
    </row>
    <row r="8" ht="26.05" customHeight="1" spans="1:4">
      <c r="A8" s="41" t="s">
        <v>11</v>
      </c>
      <c r="B8" s="10"/>
      <c r="C8" s="41" t="s">
        <v>12</v>
      </c>
      <c r="D8" s="10">
        <v>67.23</v>
      </c>
    </row>
    <row r="9" ht="26.05" customHeight="1" spans="1:4">
      <c r="A9" s="41" t="s">
        <v>13</v>
      </c>
      <c r="B9" s="10"/>
      <c r="C9" s="41" t="s">
        <v>14</v>
      </c>
      <c r="D9" s="10"/>
    </row>
    <row r="10" ht="26.05" customHeight="1" spans="1:4">
      <c r="A10" s="41" t="s">
        <v>15</v>
      </c>
      <c r="B10" s="10"/>
      <c r="C10" s="41" t="s">
        <v>16</v>
      </c>
      <c r="D10" s="10">
        <v>366.58</v>
      </c>
    </row>
    <row r="11" ht="26.05" customHeight="1" spans="1:4">
      <c r="A11" s="41" t="s">
        <v>17</v>
      </c>
      <c r="B11" s="10"/>
      <c r="C11" s="41"/>
      <c r="D11" s="10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/>
      <c r="C16" s="41"/>
      <c r="D16" s="10"/>
    </row>
    <row r="17" ht="26.05" customHeight="1" spans="1:4">
      <c r="A17" s="8"/>
      <c r="B17" s="10"/>
      <c r="C17" s="68"/>
      <c r="D17" s="69"/>
    </row>
    <row r="18" ht="26.05" customHeight="1" spans="1:4">
      <c r="A18" s="8" t="s">
        <v>23</v>
      </c>
      <c r="B18" s="10">
        <v>4800.07</v>
      </c>
      <c r="C18" s="8" t="s">
        <v>24</v>
      </c>
      <c r="D18" s="10">
        <f>SUM(D7:D17)</f>
        <v>4800.07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70"/>
      <c r="B20" s="12"/>
      <c r="C20" s="70"/>
      <c r="D20" s="64"/>
    </row>
    <row r="21" ht="26.05" customHeight="1" spans="1:4">
      <c r="A21" s="8" t="s">
        <v>27</v>
      </c>
      <c r="B21" s="10">
        <v>4800.07</v>
      </c>
      <c r="C21" s="8" t="s">
        <v>28</v>
      </c>
      <c r="D21" s="10">
        <v>4800.07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8" sqref="B8:D8"/>
    </sheetView>
  </sheetViews>
  <sheetFormatPr defaultColWidth="9" defaultRowHeight="13.5"/>
  <cols>
    <col min="1" max="1" width="20.8916666666667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3333333333333" customWidth="1"/>
    <col min="8" max="13" width="4.61666666666667" customWidth="1"/>
    <col min="14" max="14" width="6.10833333333333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0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6"/>
      <c r="N2" s="34"/>
      <c r="O2" s="34"/>
      <c r="P2" s="34"/>
      <c r="Q2" s="34"/>
      <c r="R2" s="35"/>
      <c r="S2" s="34"/>
    </row>
    <row r="3" ht="16.25" customHeight="1" spans="1:19">
      <c r="A3" s="51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10">
        <v>4800.07</v>
      </c>
      <c r="C8" s="10">
        <v>4800.07</v>
      </c>
      <c r="D8" s="10">
        <v>4800.07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1" t="s">
        <v>47</v>
      </c>
      <c r="B9" s="12">
        <v>4800.07</v>
      </c>
      <c r="C9" s="12">
        <v>4800.07</v>
      </c>
      <c r="D9" s="12">
        <v>4800.07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1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1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E14" sqref="E14:F1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6"/>
      <c r="B7" s="7" t="s">
        <v>35</v>
      </c>
      <c r="C7" s="65">
        <f>C8+C12+C16</f>
        <v>4800.07</v>
      </c>
      <c r="D7" s="65">
        <f>D8+D12+D16</f>
        <v>4511.84</v>
      </c>
      <c r="E7" s="65">
        <f>E8+E12+E16</f>
        <v>4254.7</v>
      </c>
      <c r="F7" s="65">
        <f>F8+F12+F16</f>
        <v>257.14</v>
      </c>
      <c r="G7" s="65">
        <f>G8+G12+G16</f>
        <v>288.23</v>
      </c>
    </row>
    <row r="8" ht="26.05" customHeight="1" spans="1:7">
      <c r="A8" s="11" t="s">
        <v>56</v>
      </c>
      <c r="B8" s="41" t="s">
        <v>57</v>
      </c>
      <c r="C8" s="12">
        <f>D8+G8</f>
        <v>4366.26</v>
      </c>
      <c r="D8" s="12">
        <f>SUM(E8:F8)</f>
        <v>4078.03</v>
      </c>
      <c r="E8" s="12">
        <v>3824.28</v>
      </c>
      <c r="F8" s="12">
        <v>253.75</v>
      </c>
      <c r="G8" s="12">
        <v>288.23</v>
      </c>
    </row>
    <row r="9" ht="26.05" customHeight="1" spans="1:7">
      <c r="A9" s="11" t="s">
        <v>58</v>
      </c>
      <c r="B9" s="41" t="s">
        <v>59</v>
      </c>
      <c r="C9" s="12">
        <f t="shared" ref="C9:C18" si="0">D9+G9</f>
        <v>4366.26</v>
      </c>
      <c r="D9" s="12">
        <f t="shared" ref="D9:D18" si="1">SUM(E9:F9)</f>
        <v>4078.03</v>
      </c>
      <c r="E9" s="12">
        <v>3824.28</v>
      </c>
      <c r="F9" s="12">
        <v>253.75</v>
      </c>
      <c r="G9" s="12">
        <v>288.23</v>
      </c>
    </row>
    <row r="10" ht="26.05" customHeight="1" spans="1:7">
      <c r="A10" s="11" t="s">
        <v>60</v>
      </c>
      <c r="B10" s="41" t="s">
        <v>61</v>
      </c>
      <c r="C10" s="12">
        <f t="shared" si="0"/>
        <v>4088.15</v>
      </c>
      <c r="D10" s="12">
        <f t="shared" si="1"/>
        <v>4078.03</v>
      </c>
      <c r="E10" s="12">
        <v>3824.28</v>
      </c>
      <c r="F10" s="12">
        <v>253.75</v>
      </c>
      <c r="G10" s="12">
        <v>10.12</v>
      </c>
    </row>
    <row r="11" ht="26.05" customHeight="1" spans="1:7">
      <c r="A11" s="11" t="s">
        <v>62</v>
      </c>
      <c r="B11" s="41" t="s">
        <v>63</v>
      </c>
      <c r="C11" s="12">
        <f t="shared" si="0"/>
        <v>278.11</v>
      </c>
      <c r="D11" s="12"/>
      <c r="E11" s="12"/>
      <c r="F11" s="12"/>
      <c r="G11" s="12">
        <v>278.11</v>
      </c>
    </row>
    <row r="12" ht="26.05" customHeight="1" spans="1:7">
      <c r="A12" s="11" t="s">
        <v>64</v>
      </c>
      <c r="B12" s="41" t="s">
        <v>65</v>
      </c>
      <c r="C12" s="12">
        <f t="shared" si="0"/>
        <v>67.23</v>
      </c>
      <c r="D12" s="12">
        <f t="shared" si="1"/>
        <v>67.23</v>
      </c>
      <c r="E12" s="12">
        <v>63.84</v>
      </c>
      <c r="F12" s="12">
        <v>3.39</v>
      </c>
      <c r="G12" s="12"/>
    </row>
    <row r="13" ht="26.05" customHeight="1" spans="1:7">
      <c r="A13" s="11" t="s">
        <v>66</v>
      </c>
      <c r="B13" s="41" t="s">
        <v>67</v>
      </c>
      <c r="C13" s="12">
        <f t="shared" si="0"/>
        <v>67.23</v>
      </c>
      <c r="D13" s="12">
        <f t="shared" si="1"/>
        <v>67.23</v>
      </c>
      <c r="E13" s="12">
        <v>63.84</v>
      </c>
      <c r="F13" s="12">
        <v>3.39</v>
      </c>
      <c r="G13" s="12"/>
    </row>
    <row r="14" ht="26.05" customHeight="1" spans="1:7">
      <c r="A14" s="11" t="s">
        <v>68</v>
      </c>
      <c r="B14" s="41" t="s">
        <v>69</v>
      </c>
      <c r="C14" s="12">
        <f t="shared" si="0"/>
        <v>66.09</v>
      </c>
      <c r="D14" s="12">
        <f t="shared" si="1"/>
        <v>66.09</v>
      </c>
      <c r="E14" s="12">
        <v>62.7</v>
      </c>
      <c r="F14" s="12">
        <v>3.39</v>
      </c>
      <c r="G14" s="12"/>
    </row>
    <row r="15" ht="26.05" customHeight="1" spans="1:7">
      <c r="A15" s="11" t="s">
        <v>70</v>
      </c>
      <c r="B15" s="41" t="s">
        <v>71</v>
      </c>
      <c r="C15" s="12">
        <f t="shared" si="0"/>
        <v>1.14</v>
      </c>
      <c r="D15" s="12">
        <f t="shared" si="1"/>
        <v>1.14</v>
      </c>
      <c r="E15" s="12">
        <v>1.14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f t="shared" si="0"/>
        <v>366.58</v>
      </c>
      <c r="D16" s="12">
        <f t="shared" si="1"/>
        <v>366.58</v>
      </c>
      <c r="E16" s="12">
        <v>366.58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f t="shared" si="0"/>
        <v>366.58</v>
      </c>
      <c r="D17" s="12">
        <f t="shared" si="1"/>
        <v>366.58</v>
      </c>
      <c r="E17" s="12">
        <v>366.58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f t="shared" si="0"/>
        <v>366.58</v>
      </c>
      <c r="D18" s="12">
        <f t="shared" si="1"/>
        <v>366.58</v>
      </c>
      <c r="E18" s="12">
        <v>366.58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D8" sqref="D8:D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78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79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80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0">
        <v>4800.07</v>
      </c>
      <c r="C7" s="41" t="s">
        <v>82</v>
      </c>
      <c r="D7" s="10">
        <v>4800.07</v>
      </c>
    </row>
    <row r="8" ht="26.05" customHeight="1" spans="1:4">
      <c r="A8" s="41" t="s">
        <v>83</v>
      </c>
      <c r="B8" s="10">
        <v>4800.07</v>
      </c>
      <c r="C8" s="41" t="s">
        <v>84</v>
      </c>
      <c r="D8" s="12">
        <v>4366.26</v>
      </c>
    </row>
    <row r="9" ht="26.05" customHeight="1" spans="1:4">
      <c r="A9" s="41" t="s">
        <v>85</v>
      </c>
      <c r="B9" s="10"/>
      <c r="C9" s="41" t="s">
        <v>86</v>
      </c>
      <c r="D9" s="12">
        <v>67.23</v>
      </c>
    </row>
    <row r="10" ht="26.05" customHeight="1" spans="1:4">
      <c r="A10" s="41" t="s">
        <v>87</v>
      </c>
      <c r="B10" s="10"/>
      <c r="C10" s="41" t="s">
        <v>88</v>
      </c>
      <c r="D10" s="12"/>
    </row>
    <row r="11" ht="26.05" customHeight="1" spans="1:4">
      <c r="A11" s="41" t="s">
        <v>89</v>
      </c>
      <c r="B11" s="10"/>
      <c r="C11" s="41" t="s">
        <v>90</v>
      </c>
      <c r="D11" s="12">
        <v>366.58</v>
      </c>
    </row>
    <row r="12" ht="26.05" customHeight="1" spans="1:4">
      <c r="A12" s="41" t="s">
        <v>83</v>
      </c>
      <c r="B12" s="10"/>
      <c r="C12" s="41"/>
      <c r="D12" s="12"/>
    </row>
    <row r="13" ht="26.05" customHeight="1" spans="1:4">
      <c r="A13" s="41" t="s">
        <v>85</v>
      </c>
      <c r="B13" s="10"/>
      <c r="C13" s="41"/>
      <c r="D13" s="12"/>
    </row>
    <row r="14" ht="26.05" customHeight="1" spans="1:4">
      <c r="A14" s="41" t="s">
        <v>87</v>
      </c>
      <c r="B14" s="10"/>
      <c r="C14" s="41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91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40" t="s">
        <v>27</v>
      </c>
      <c r="B19" s="10">
        <v>4800.07</v>
      </c>
      <c r="C19" s="40" t="s">
        <v>28</v>
      </c>
      <c r="D19" s="10">
        <v>4800.07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11" activePane="bottomLeft" state="frozen"/>
      <selection/>
      <selection pane="bottomLeft" activeCell="D15" sqref="D15:D16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6"/>
      <c r="B8" s="7" t="s">
        <v>35</v>
      </c>
      <c r="C8" s="10">
        <f>D8+G8</f>
        <v>4800.07</v>
      </c>
      <c r="D8" s="10">
        <f>SUM(E8:F8)</f>
        <v>4511.84</v>
      </c>
      <c r="E8" s="10">
        <v>4254.7</v>
      </c>
      <c r="F8" s="10">
        <v>257.14</v>
      </c>
      <c r="G8" s="10">
        <v>288.23</v>
      </c>
    </row>
    <row r="9" ht="26.05" customHeight="1" spans="1:7">
      <c r="A9" s="11" t="s">
        <v>56</v>
      </c>
      <c r="B9" s="41" t="s">
        <v>57</v>
      </c>
      <c r="C9" s="10">
        <f t="shared" ref="C9:C19" si="0">D9+G9</f>
        <v>4366.26</v>
      </c>
      <c r="D9" s="10">
        <f t="shared" ref="D9:D19" si="1">SUM(E9:F9)</f>
        <v>4078.03</v>
      </c>
      <c r="E9" s="12">
        <v>3824.28</v>
      </c>
      <c r="F9" s="12">
        <v>253.75</v>
      </c>
      <c r="G9" s="12">
        <v>288.23</v>
      </c>
    </row>
    <row r="10" ht="26.05" customHeight="1" spans="1:7">
      <c r="A10" s="11" t="s">
        <v>58</v>
      </c>
      <c r="B10" s="41" t="s">
        <v>59</v>
      </c>
      <c r="C10" s="10">
        <f t="shared" si="0"/>
        <v>4366.26</v>
      </c>
      <c r="D10" s="10">
        <f t="shared" si="1"/>
        <v>4078.03</v>
      </c>
      <c r="E10" s="12">
        <v>3824.28</v>
      </c>
      <c r="F10" s="12">
        <v>253.75</v>
      </c>
      <c r="G10" s="12">
        <v>288.23</v>
      </c>
    </row>
    <row r="11" ht="26.05" customHeight="1" spans="1:7">
      <c r="A11" s="11" t="s">
        <v>60</v>
      </c>
      <c r="B11" s="41" t="s">
        <v>61</v>
      </c>
      <c r="C11" s="10">
        <f t="shared" si="0"/>
        <v>4088.15</v>
      </c>
      <c r="D11" s="10">
        <f t="shared" si="1"/>
        <v>4078.03</v>
      </c>
      <c r="E11" s="12">
        <v>3824.28</v>
      </c>
      <c r="F11" s="12">
        <v>253.75</v>
      </c>
      <c r="G11" s="12">
        <v>10.12</v>
      </c>
    </row>
    <row r="12" ht="26.05" customHeight="1" spans="1:7">
      <c r="A12" s="11" t="s">
        <v>62</v>
      </c>
      <c r="B12" s="41" t="s">
        <v>63</v>
      </c>
      <c r="C12" s="10">
        <f t="shared" si="0"/>
        <v>278.11</v>
      </c>
      <c r="D12" s="10"/>
      <c r="E12" s="12"/>
      <c r="F12" s="12"/>
      <c r="G12" s="12">
        <v>278.11</v>
      </c>
    </row>
    <row r="13" ht="26.05" customHeight="1" spans="1:7">
      <c r="A13" s="11" t="s">
        <v>64</v>
      </c>
      <c r="B13" s="41" t="s">
        <v>65</v>
      </c>
      <c r="C13" s="10">
        <f t="shared" si="0"/>
        <v>67.23</v>
      </c>
      <c r="D13" s="10">
        <f t="shared" si="1"/>
        <v>67.23</v>
      </c>
      <c r="E13" s="12">
        <v>63.84</v>
      </c>
      <c r="F13" s="12">
        <v>3.39</v>
      </c>
      <c r="G13" s="12"/>
    </row>
    <row r="14" ht="26.05" customHeight="1" spans="1:7">
      <c r="A14" s="11" t="s">
        <v>66</v>
      </c>
      <c r="B14" s="41" t="s">
        <v>67</v>
      </c>
      <c r="C14" s="10">
        <f t="shared" si="0"/>
        <v>67.23</v>
      </c>
      <c r="D14" s="10">
        <f t="shared" si="1"/>
        <v>67.23</v>
      </c>
      <c r="E14" s="12">
        <v>63.84</v>
      </c>
      <c r="F14" s="12">
        <v>3.39</v>
      </c>
      <c r="G14" s="12"/>
    </row>
    <row r="15" ht="26.05" customHeight="1" spans="1:7">
      <c r="A15" s="11" t="s">
        <v>68</v>
      </c>
      <c r="B15" s="41" t="s">
        <v>69</v>
      </c>
      <c r="C15" s="10">
        <f t="shared" si="0"/>
        <v>66.09</v>
      </c>
      <c r="D15" s="10">
        <f t="shared" si="1"/>
        <v>66.09</v>
      </c>
      <c r="E15" s="12">
        <v>62.7</v>
      </c>
      <c r="F15" s="12">
        <v>3.39</v>
      </c>
      <c r="G15" s="12"/>
    </row>
    <row r="16" ht="26.05" customHeight="1" spans="1:7">
      <c r="A16" s="11" t="s">
        <v>70</v>
      </c>
      <c r="B16" s="41" t="s">
        <v>71</v>
      </c>
      <c r="C16" s="10">
        <f t="shared" si="0"/>
        <v>1.14</v>
      </c>
      <c r="D16" s="10">
        <f t="shared" si="1"/>
        <v>1.14</v>
      </c>
      <c r="E16" s="12">
        <v>1.14</v>
      </c>
      <c r="F16" s="12"/>
      <c r="G16" s="12"/>
    </row>
    <row r="17" ht="26.05" customHeight="1" spans="1:7">
      <c r="A17" s="11" t="s">
        <v>72</v>
      </c>
      <c r="B17" s="41" t="s">
        <v>73</v>
      </c>
      <c r="C17" s="10">
        <f t="shared" si="0"/>
        <v>366.58</v>
      </c>
      <c r="D17" s="10">
        <f t="shared" si="1"/>
        <v>366.58</v>
      </c>
      <c r="E17" s="12">
        <v>366.58</v>
      </c>
      <c r="F17" s="12"/>
      <c r="G17" s="12"/>
    </row>
    <row r="18" ht="26.05" customHeight="1" spans="1:7">
      <c r="A18" s="11" t="s">
        <v>74</v>
      </c>
      <c r="B18" s="41" t="s">
        <v>75</v>
      </c>
      <c r="C18" s="10">
        <f t="shared" si="0"/>
        <v>366.58</v>
      </c>
      <c r="D18" s="10">
        <f t="shared" si="1"/>
        <v>366.58</v>
      </c>
      <c r="E18" s="12">
        <v>366.58</v>
      </c>
      <c r="F18" s="12"/>
      <c r="G18" s="12"/>
    </row>
    <row r="19" ht="26.05" customHeight="1" spans="1:7">
      <c r="A19" s="11" t="s">
        <v>76</v>
      </c>
      <c r="B19" s="41" t="s">
        <v>77</v>
      </c>
      <c r="C19" s="10">
        <f t="shared" si="0"/>
        <v>366.58</v>
      </c>
      <c r="D19" s="10">
        <f t="shared" si="1"/>
        <v>366.58</v>
      </c>
      <c r="E19" s="12">
        <v>366.58</v>
      </c>
      <c r="F19" s="12"/>
      <c r="G19" s="12"/>
    </row>
    <row r="2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pane ySplit="6" topLeftCell="A21" activePane="bottomLeft" state="frozen"/>
      <selection/>
      <selection pane="bottomLeft" activeCell="D7" sqref="D7:E7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333333333333" customWidth="1"/>
  </cols>
  <sheetData>
    <row r="1" ht="27" customHeight="1" spans="1:5">
      <c r="A1" s="1" t="s">
        <v>95</v>
      </c>
      <c r="B1" s="1"/>
      <c r="C1" s="1"/>
      <c r="D1" s="1"/>
      <c r="E1" s="1"/>
    </row>
    <row r="2" ht="3" customHeight="1" spans="1:5">
      <c r="A2" s="57"/>
      <c r="B2" s="57"/>
      <c r="C2" s="57"/>
      <c r="D2" s="57"/>
      <c r="E2" s="57"/>
    </row>
    <row r="3" ht="16.25" customHeight="1" spans="1:5">
      <c r="A3" s="58" t="s">
        <v>96</v>
      </c>
      <c r="B3" s="57"/>
      <c r="C3" s="57"/>
      <c r="D3" s="57"/>
      <c r="E3" s="57"/>
    </row>
    <row r="4" ht="16.25" customHeight="1" spans="1:5">
      <c r="A4" s="6" t="s">
        <v>3</v>
      </c>
      <c r="B4" s="6"/>
      <c r="C4" s="6"/>
      <c r="D4" s="6"/>
      <c r="E4" s="57" t="s">
        <v>4</v>
      </c>
    </row>
    <row r="5" ht="20" customHeight="1" spans="1:5">
      <c r="A5" s="7" t="s">
        <v>97</v>
      </c>
      <c r="B5" s="7"/>
      <c r="C5" s="17" t="s">
        <v>98</v>
      </c>
      <c r="D5" s="17"/>
      <c r="E5" s="17"/>
    </row>
    <row r="6" ht="20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0" customHeight="1" spans="1:5">
      <c r="A7" s="19"/>
      <c r="B7" s="19" t="s">
        <v>35</v>
      </c>
      <c r="C7" s="59">
        <f>SUM(D7:E7)</f>
        <v>4511.84</v>
      </c>
      <c r="D7" s="59">
        <f>D8+D17+D23</f>
        <v>4254.7</v>
      </c>
      <c r="E7" s="59">
        <v>257.14</v>
      </c>
    </row>
    <row r="8" ht="20" customHeight="1" spans="1:5">
      <c r="A8" s="60" t="s">
        <v>99</v>
      </c>
      <c r="B8" s="56" t="s">
        <v>100</v>
      </c>
      <c r="C8" s="59">
        <f t="shared" ref="C8:C27" si="0">SUM(D8:E8)</f>
        <v>4189.58</v>
      </c>
      <c r="D8" s="12">
        <v>4189.58</v>
      </c>
      <c r="E8" s="12"/>
    </row>
    <row r="9" ht="20" customHeight="1" spans="1:5">
      <c r="A9" s="60" t="s">
        <v>101</v>
      </c>
      <c r="B9" s="56" t="s">
        <v>102</v>
      </c>
      <c r="C9" s="59">
        <f t="shared" si="0"/>
        <v>2093.42</v>
      </c>
      <c r="D9" s="12">
        <v>2093.42</v>
      </c>
      <c r="E9" s="12"/>
    </row>
    <row r="10" ht="20" customHeight="1" spans="1:5">
      <c r="A10" s="60" t="s">
        <v>103</v>
      </c>
      <c r="B10" s="56" t="s">
        <v>104</v>
      </c>
      <c r="C10" s="59">
        <f t="shared" si="0"/>
        <v>104.24</v>
      </c>
      <c r="D10" s="12">
        <v>104.24</v>
      </c>
      <c r="E10" s="12"/>
    </row>
    <row r="11" ht="20" customHeight="1" spans="1:5">
      <c r="A11" s="60" t="s">
        <v>105</v>
      </c>
      <c r="B11" s="56" t="s">
        <v>106</v>
      </c>
      <c r="C11" s="59">
        <f t="shared" si="0"/>
        <v>179.37</v>
      </c>
      <c r="D11" s="12">
        <v>179.37</v>
      </c>
      <c r="E11" s="12"/>
    </row>
    <row r="12" ht="20" customHeight="1" spans="1:5">
      <c r="A12" s="60" t="s">
        <v>107</v>
      </c>
      <c r="B12" s="56" t="s">
        <v>108</v>
      </c>
      <c r="C12" s="59">
        <f t="shared" si="0"/>
        <v>682.7</v>
      </c>
      <c r="D12" s="12">
        <v>682.7</v>
      </c>
      <c r="E12" s="12"/>
    </row>
    <row r="13" ht="20" customHeight="1" spans="1:5">
      <c r="A13" s="60" t="s">
        <v>109</v>
      </c>
      <c r="B13" s="56" t="s">
        <v>110</v>
      </c>
      <c r="C13" s="59">
        <f t="shared" si="0"/>
        <v>476.65</v>
      </c>
      <c r="D13" s="12">
        <v>476.65</v>
      </c>
      <c r="E13" s="12"/>
    </row>
    <row r="14" ht="20" customHeight="1" spans="1:5">
      <c r="A14" s="60" t="s">
        <v>111</v>
      </c>
      <c r="B14" s="56" t="s">
        <v>112</v>
      </c>
      <c r="C14" s="59">
        <f t="shared" si="0"/>
        <v>253.84</v>
      </c>
      <c r="D14" s="12">
        <v>253.84</v>
      </c>
      <c r="E14" s="12"/>
    </row>
    <row r="15" ht="20" customHeight="1" spans="1:5">
      <c r="A15" s="60" t="s">
        <v>113</v>
      </c>
      <c r="B15" s="56" t="s">
        <v>114</v>
      </c>
      <c r="C15" s="59">
        <f t="shared" si="0"/>
        <v>32.78</v>
      </c>
      <c r="D15" s="12">
        <v>32.78</v>
      </c>
      <c r="E15" s="12"/>
    </row>
    <row r="16" ht="20" customHeight="1" spans="1:5">
      <c r="A16" s="60" t="s">
        <v>115</v>
      </c>
      <c r="B16" s="56" t="s">
        <v>116</v>
      </c>
      <c r="C16" s="59">
        <f t="shared" si="0"/>
        <v>366.58</v>
      </c>
      <c r="D16" s="12">
        <v>366.58</v>
      </c>
      <c r="E16" s="12"/>
    </row>
    <row r="17" ht="20" customHeight="1" spans="1:5">
      <c r="A17" s="60" t="s">
        <v>117</v>
      </c>
      <c r="B17" s="56" t="s">
        <v>118</v>
      </c>
      <c r="C17" s="59">
        <f t="shared" si="0"/>
        <v>257.14</v>
      </c>
      <c r="D17" s="12"/>
      <c r="E17" s="12">
        <v>257.14</v>
      </c>
    </row>
    <row r="18" ht="20" customHeight="1" spans="1:5">
      <c r="A18" s="60" t="s">
        <v>119</v>
      </c>
      <c r="B18" s="56" t="s">
        <v>120</v>
      </c>
      <c r="C18" s="59">
        <f t="shared" si="0"/>
        <v>14.91</v>
      </c>
      <c r="D18" s="12"/>
      <c r="E18" s="12">
        <v>14.91</v>
      </c>
    </row>
    <row r="19" ht="20" customHeight="1" spans="1:5">
      <c r="A19" s="60" t="s">
        <v>121</v>
      </c>
      <c r="B19" s="56" t="s">
        <v>122</v>
      </c>
      <c r="C19" s="59">
        <f t="shared" si="0"/>
        <v>201.45</v>
      </c>
      <c r="D19" s="12"/>
      <c r="E19" s="12">
        <v>201.45</v>
      </c>
    </row>
    <row r="20" ht="20" customHeight="1" spans="1:5">
      <c r="A20" s="60" t="s">
        <v>123</v>
      </c>
      <c r="B20" s="56" t="s">
        <v>124</v>
      </c>
      <c r="C20" s="59">
        <f t="shared" si="0"/>
        <v>13</v>
      </c>
      <c r="D20" s="12"/>
      <c r="E20" s="12">
        <v>13</v>
      </c>
    </row>
    <row r="21" ht="20" customHeight="1" spans="1:5">
      <c r="A21" s="60" t="s">
        <v>125</v>
      </c>
      <c r="B21" s="56" t="s">
        <v>126</v>
      </c>
      <c r="C21" s="10">
        <f t="shared" si="0"/>
        <v>18.57</v>
      </c>
      <c r="D21" s="42"/>
      <c r="E21" s="42">
        <v>18.57</v>
      </c>
    </row>
    <row r="22" ht="20" customHeight="1" spans="1:5">
      <c r="A22" s="60" t="s">
        <v>127</v>
      </c>
      <c r="B22" s="56" t="s">
        <v>128</v>
      </c>
      <c r="C22" s="10">
        <f t="shared" si="0"/>
        <v>9.21</v>
      </c>
      <c r="D22" s="42"/>
      <c r="E22" s="42">
        <v>9.21</v>
      </c>
    </row>
    <row r="23" ht="20" customHeight="1" spans="1:5">
      <c r="A23" s="60" t="s">
        <v>129</v>
      </c>
      <c r="B23" s="56" t="s">
        <v>130</v>
      </c>
      <c r="C23" s="10">
        <f t="shared" si="0"/>
        <v>65.12</v>
      </c>
      <c r="D23" s="42">
        <v>65.12</v>
      </c>
      <c r="E23" s="42"/>
    </row>
    <row r="24" ht="20" customHeight="1" spans="1:5">
      <c r="A24" s="60" t="s">
        <v>131</v>
      </c>
      <c r="B24" s="56" t="s">
        <v>132</v>
      </c>
      <c r="C24" s="10">
        <f t="shared" si="0"/>
        <v>18.2</v>
      </c>
      <c r="D24" s="42">
        <v>18.2</v>
      </c>
      <c r="E24" s="42"/>
    </row>
    <row r="25" ht="20" customHeight="1" spans="1:5">
      <c r="A25" s="60" t="s">
        <v>133</v>
      </c>
      <c r="B25" s="56" t="s">
        <v>134</v>
      </c>
      <c r="C25" s="10">
        <f t="shared" si="0"/>
        <v>44.5</v>
      </c>
      <c r="D25" s="42">
        <v>44.5</v>
      </c>
      <c r="E25" s="42"/>
    </row>
    <row r="26" ht="20" customHeight="1" spans="1:5">
      <c r="A26" s="60" t="s">
        <v>135</v>
      </c>
      <c r="B26" s="56" t="s">
        <v>136</v>
      </c>
      <c r="C26" s="10">
        <f t="shared" si="0"/>
        <v>1.14</v>
      </c>
      <c r="D26" s="42">
        <v>1.14</v>
      </c>
      <c r="E26" s="42"/>
    </row>
    <row r="27" ht="20" customHeight="1" spans="1:5">
      <c r="A27" s="60" t="s">
        <v>137</v>
      </c>
      <c r="B27" s="56" t="s">
        <v>138</v>
      </c>
      <c r="C27" s="10">
        <f t="shared" si="0"/>
        <v>1.28</v>
      </c>
      <c r="D27" s="42">
        <v>1.28</v>
      </c>
      <c r="E27" s="4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140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141</v>
      </c>
      <c r="B5" s="8" t="s">
        <v>142</v>
      </c>
      <c r="C5" s="8" t="s">
        <v>143</v>
      </c>
      <c r="D5" s="8"/>
      <c r="E5" s="8"/>
      <c r="F5" s="8" t="s">
        <v>144</v>
      </c>
    </row>
    <row r="6" ht="26.05" customHeight="1" spans="1:6">
      <c r="A6" s="7"/>
      <c r="B6" s="8"/>
      <c r="C6" s="8" t="s">
        <v>41</v>
      </c>
      <c r="D6" s="8" t="s">
        <v>145</v>
      </c>
      <c r="E6" s="8" t="s">
        <v>146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6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6.05" customHeight="1" spans="1:5">
      <c r="A9" s="11"/>
      <c r="B9" s="41"/>
      <c r="C9" s="12"/>
      <c r="D9" s="12"/>
      <c r="E9" s="12"/>
    </row>
    <row r="10" ht="26.05" customHeight="1" spans="1:5">
      <c r="A10" s="11"/>
      <c r="B10" s="41"/>
      <c r="C10" s="12"/>
      <c r="D10" s="12"/>
      <c r="E10" s="12"/>
    </row>
    <row r="11" ht="26.05" customHeight="1" spans="1:5">
      <c r="A11" s="11"/>
      <c r="B11" s="41"/>
      <c r="C11" s="12"/>
      <c r="D11" s="12"/>
      <c r="E11" s="12"/>
    </row>
    <row r="12" ht="24" customHeight="1" spans="1:5">
      <c r="A12" s="14" t="s">
        <v>150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E9" sqref="E9:E13"/>
    </sheetView>
  </sheetViews>
  <sheetFormatPr defaultColWidth="9" defaultRowHeight="13.5"/>
  <cols>
    <col min="1" max="1" width="20.558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151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4"/>
      <c r="L2" s="34"/>
      <c r="M2" s="34"/>
      <c r="N2" s="34"/>
      <c r="O2" s="46"/>
    </row>
    <row r="3" ht="16.25" customHeight="1" spans="1:15">
      <c r="A3" s="45" t="s">
        <v>152</v>
      </c>
      <c r="B3" s="47"/>
      <c r="C3" s="38"/>
      <c r="D3" s="38"/>
      <c r="E3" s="38"/>
      <c r="F3" s="38"/>
      <c r="G3" s="38"/>
      <c r="H3" s="38"/>
      <c r="I3" s="38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153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>
        <f>SUM(C9:C13)</f>
        <v>288.23</v>
      </c>
      <c r="D8" s="10">
        <f>SUM(D9:D13)</f>
        <v>288.23</v>
      </c>
      <c r="E8" s="10">
        <f>SUM(E9:E13)</f>
        <v>288.23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0" customHeight="1" spans="1:15">
      <c r="A9" s="41" t="s">
        <v>47</v>
      </c>
      <c r="B9" s="41" t="s">
        <v>155</v>
      </c>
      <c r="C9" s="12">
        <v>10</v>
      </c>
      <c r="D9" s="12">
        <v>10</v>
      </c>
      <c r="E9" s="12">
        <v>10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46" customHeight="1" spans="1:15">
      <c r="A10" s="41" t="s">
        <v>47</v>
      </c>
      <c r="B10" s="41" t="s">
        <v>156</v>
      </c>
      <c r="C10" s="12">
        <v>0.12</v>
      </c>
      <c r="D10" s="12">
        <v>0.12</v>
      </c>
      <c r="E10" s="12">
        <v>0.12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43" customHeight="1" spans="1:15">
      <c r="A11" s="41" t="s">
        <v>47</v>
      </c>
      <c r="B11" s="41" t="s">
        <v>157</v>
      </c>
      <c r="C11" s="12">
        <v>4.74</v>
      </c>
      <c r="D11" s="12">
        <v>4.74</v>
      </c>
      <c r="E11" s="12">
        <v>4.74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45" customHeight="1" spans="1:15">
      <c r="A12" s="41" t="s">
        <v>47</v>
      </c>
      <c r="B12" s="41" t="s">
        <v>158</v>
      </c>
      <c r="C12" s="54">
        <v>0.24</v>
      </c>
      <c r="D12" s="54">
        <v>0.24</v>
      </c>
      <c r="E12" s="54">
        <v>0.24</v>
      </c>
      <c r="F12" s="54"/>
      <c r="G12" s="54"/>
      <c r="H12" s="54"/>
      <c r="I12" s="54"/>
      <c r="J12" s="54"/>
      <c r="K12" s="54"/>
      <c r="L12" s="54"/>
      <c r="M12" s="54"/>
      <c r="N12" s="54"/>
      <c r="O12" s="54"/>
    </row>
    <row r="13" ht="39" customHeight="1" spans="1:15">
      <c r="A13" s="41" t="s">
        <v>47</v>
      </c>
      <c r="B13" s="41" t="s">
        <v>159</v>
      </c>
      <c r="C13" s="55">
        <v>273.13</v>
      </c>
      <c r="D13" s="55">
        <v>273.13</v>
      </c>
      <c r="E13" s="55">
        <v>273.13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2" activePane="bottomLeft" state="frozen"/>
      <selection/>
      <selection pane="bottomLeft" activeCell="E15" sqref="E15:E16"/>
    </sheetView>
  </sheetViews>
  <sheetFormatPr defaultColWidth="9" defaultRowHeight="13.5"/>
  <cols>
    <col min="1" max="1" width="12.6666666666667" customWidth="1"/>
    <col min="2" max="2" width="23.55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0" width="6.10833333333333" customWidth="1"/>
    <col min="11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161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6.05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4800.07</v>
      </c>
      <c r="D8" s="10">
        <v>4800.07</v>
      </c>
      <c r="E8" s="10">
        <v>4800.07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 t="s">
        <v>56</v>
      </c>
      <c r="B9" s="41" t="s">
        <v>57</v>
      </c>
      <c r="C9" s="12">
        <v>4366.26</v>
      </c>
      <c r="D9" s="12">
        <v>4366.26</v>
      </c>
      <c r="E9" s="12">
        <v>4366.26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 t="s">
        <v>162</v>
      </c>
      <c r="B10" s="41" t="s">
        <v>163</v>
      </c>
      <c r="C10" s="12">
        <v>4366.26</v>
      </c>
      <c r="D10" s="12">
        <v>4366.26</v>
      </c>
      <c r="E10" s="12">
        <v>4366.26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 t="s">
        <v>164</v>
      </c>
      <c r="B11" s="41" t="s">
        <v>165</v>
      </c>
      <c r="C11" s="12">
        <v>4088.15</v>
      </c>
      <c r="D11" s="12">
        <v>4088.15</v>
      </c>
      <c r="E11" s="12">
        <v>4088.15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1" t="s">
        <v>166</v>
      </c>
      <c r="B12" s="41" t="s">
        <v>167</v>
      </c>
      <c r="C12" s="12">
        <v>278.11</v>
      </c>
      <c r="D12" s="12">
        <v>278.11</v>
      </c>
      <c r="E12" s="12">
        <v>278.11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1" t="s">
        <v>64</v>
      </c>
      <c r="B13" s="41" t="s">
        <v>65</v>
      </c>
      <c r="C13" s="12">
        <v>67.23</v>
      </c>
      <c r="D13" s="12">
        <v>67.23</v>
      </c>
      <c r="E13" s="12">
        <v>67.23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168</v>
      </c>
      <c r="B14" s="41" t="s">
        <v>169</v>
      </c>
      <c r="C14" s="12">
        <v>67.23</v>
      </c>
      <c r="D14" s="12">
        <v>67.23</v>
      </c>
      <c r="E14" s="12">
        <v>67.23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170</v>
      </c>
      <c r="B15" s="41" t="s">
        <v>171</v>
      </c>
      <c r="C15" s="12">
        <v>66.09</v>
      </c>
      <c r="D15" s="12">
        <v>66.09</v>
      </c>
      <c r="E15" s="12">
        <v>66.09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1" t="s">
        <v>172</v>
      </c>
      <c r="B16" s="41" t="s">
        <v>173</v>
      </c>
      <c r="C16" s="12">
        <v>1.14</v>
      </c>
      <c r="D16" s="12">
        <v>1.14</v>
      </c>
      <c r="E16" s="12">
        <v>1.14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1" t="s">
        <v>72</v>
      </c>
      <c r="B17" s="41" t="s">
        <v>73</v>
      </c>
      <c r="C17" s="12">
        <v>366.58</v>
      </c>
      <c r="D17" s="12">
        <v>366.58</v>
      </c>
      <c r="E17" s="12">
        <v>366.58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174</v>
      </c>
      <c r="B18" s="41" t="s">
        <v>175</v>
      </c>
      <c r="C18" s="12">
        <v>366.58</v>
      </c>
      <c r="D18" s="12">
        <v>366.58</v>
      </c>
      <c r="E18" s="12">
        <v>366.58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1" t="s">
        <v>176</v>
      </c>
      <c r="B19" s="41" t="s">
        <v>177</v>
      </c>
      <c r="C19" s="12">
        <v>366.58</v>
      </c>
      <c r="D19" s="12">
        <v>366.58</v>
      </c>
      <c r="E19" s="12">
        <v>366.58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E9" sqref="E9"/>
    </sheetView>
  </sheetViews>
  <sheetFormatPr defaultColWidth="9" defaultRowHeight="13.5"/>
  <cols>
    <col min="1" max="1" width="9.89166666666667" customWidth="1"/>
    <col min="2" max="2" width="23.6666666666667" customWidth="1"/>
    <col min="3" max="3" width="11.1333333333333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179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4800.07</v>
      </c>
      <c r="D8" s="10">
        <v>4800.07</v>
      </c>
      <c r="E8" s="10">
        <f>E9+E12</f>
        <v>4800.07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180</v>
      </c>
      <c r="B9" s="53" t="s">
        <v>181</v>
      </c>
      <c r="C9" s="12">
        <v>4730.09</v>
      </c>
      <c r="D9" s="12">
        <v>4730.09</v>
      </c>
      <c r="E9" s="12">
        <v>4730.09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182</v>
      </c>
      <c r="B10" s="53" t="s">
        <v>183</v>
      </c>
      <c r="C10" s="12">
        <v>4189.58</v>
      </c>
      <c r="D10" s="12">
        <v>4189.58</v>
      </c>
      <c r="E10" s="12">
        <v>4189.58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184</v>
      </c>
      <c r="B11" s="53" t="s">
        <v>185</v>
      </c>
      <c r="C11" s="12">
        <v>540.51</v>
      </c>
      <c r="D11" s="12">
        <v>540.51</v>
      </c>
      <c r="E11" s="12">
        <v>540.51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186</v>
      </c>
      <c r="B12" s="53" t="s">
        <v>130</v>
      </c>
      <c r="C12" s="12">
        <v>69.98</v>
      </c>
      <c r="D12" s="12">
        <v>69.98</v>
      </c>
      <c r="E12" s="12">
        <v>69.98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3" t="s">
        <v>187</v>
      </c>
      <c r="B13" s="53" t="s">
        <v>188</v>
      </c>
      <c r="C13" s="12">
        <v>1.14</v>
      </c>
      <c r="D13" s="12">
        <v>1.14</v>
      </c>
      <c r="E13" s="12">
        <v>1.14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189</v>
      </c>
      <c r="B14" s="53" t="s">
        <v>190</v>
      </c>
      <c r="C14" s="12">
        <v>4.86</v>
      </c>
      <c r="D14" s="12">
        <v>4.86</v>
      </c>
      <c r="E14" s="12">
        <v>4.86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191</v>
      </c>
      <c r="B15" s="53" t="s">
        <v>192</v>
      </c>
      <c r="C15" s="12">
        <v>62.7</v>
      </c>
      <c r="D15" s="12">
        <v>62.7</v>
      </c>
      <c r="E15" s="12">
        <v>62.7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193</v>
      </c>
      <c r="B16" s="53" t="s">
        <v>194</v>
      </c>
      <c r="C16" s="12">
        <v>1.28</v>
      </c>
      <c r="D16" s="12">
        <v>1.28</v>
      </c>
      <c r="E16" s="12">
        <v>1.28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10" activePane="bottomLeft" state="frozen"/>
      <selection/>
      <selection pane="bottomLeft" activeCell="B22" sqref="B22"/>
    </sheetView>
  </sheetViews>
  <sheetFormatPr defaultColWidth="9" defaultRowHeight="13.5"/>
  <cols>
    <col min="1" max="1" width="9.10833333333333" customWidth="1"/>
    <col min="2" max="2" width="29.441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7" width="7.5" customWidth="1"/>
    <col min="8" max="8" width="7.88333333333333" customWidth="1"/>
    <col min="9" max="9" width="5.225" customWidth="1"/>
    <col min="10" max="10" width="5.25" customWidth="1"/>
    <col min="11" max="11" width="8.55833333333333" customWidth="1"/>
    <col min="12" max="12" width="7.81666666666667" customWidth="1"/>
    <col min="13" max="13" width="8.13333333333333" customWidth="1"/>
    <col min="14" max="14" width="7.5" customWidth="1"/>
    <col min="15" max="15" width="5.63333333333333" customWidth="1"/>
    <col min="16" max="17" width="9.76666666666667" customWidth="1"/>
  </cols>
  <sheetData>
    <row r="1" ht="27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" customHeight="1" spans="1:15">
      <c r="A2" s="50"/>
      <c r="B2" s="50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51" t="s">
        <v>196</v>
      </c>
      <c r="B3" s="51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5" t="s">
        <v>31</v>
      </c>
      <c r="O4" s="35"/>
    </row>
    <row r="5" ht="21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10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0" customHeight="1" spans="1:15">
      <c r="A8" s="40"/>
      <c r="B8" s="40" t="s">
        <v>35</v>
      </c>
      <c r="C8" s="10">
        <v>4800.07</v>
      </c>
      <c r="D8" s="10">
        <v>4800.07</v>
      </c>
      <c r="E8" s="10">
        <f>E9+E18+E24</f>
        <v>4800.07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0" customHeight="1" spans="1:15">
      <c r="A9" s="11" t="s">
        <v>99</v>
      </c>
      <c r="B9" s="53" t="s">
        <v>100</v>
      </c>
      <c r="C9" s="12">
        <v>4189.58</v>
      </c>
      <c r="D9" s="12">
        <v>4189.58</v>
      </c>
      <c r="E9" s="12">
        <v>4189.58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0" customHeight="1" spans="1:15">
      <c r="A10" s="11" t="s">
        <v>197</v>
      </c>
      <c r="B10" s="53" t="s">
        <v>102</v>
      </c>
      <c r="C10" s="12">
        <v>2093.42</v>
      </c>
      <c r="D10" s="12">
        <v>2093.42</v>
      </c>
      <c r="E10" s="12">
        <v>2093.42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0" customHeight="1" spans="1:15">
      <c r="A11" s="11" t="s">
        <v>198</v>
      </c>
      <c r="B11" s="53" t="s">
        <v>104</v>
      </c>
      <c r="C11" s="12">
        <v>104.24</v>
      </c>
      <c r="D11" s="12">
        <v>104.24</v>
      </c>
      <c r="E11" s="12">
        <v>104.24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8" customHeight="1" spans="1:15">
      <c r="A12" s="11" t="s">
        <v>199</v>
      </c>
      <c r="B12" s="53" t="s">
        <v>106</v>
      </c>
      <c r="C12" s="12">
        <v>179.37</v>
      </c>
      <c r="D12" s="12">
        <v>179.37</v>
      </c>
      <c r="E12" s="12">
        <v>179.37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0" customHeight="1" spans="1:15">
      <c r="A13" s="11" t="s">
        <v>200</v>
      </c>
      <c r="B13" s="53" t="s">
        <v>108</v>
      </c>
      <c r="C13" s="12">
        <v>682.7</v>
      </c>
      <c r="D13" s="12">
        <v>682.7</v>
      </c>
      <c r="E13" s="12">
        <v>682.7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0" customHeight="1" spans="1:15">
      <c r="A14" s="11" t="s">
        <v>201</v>
      </c>
      <c r="B14" s="53" t="s">
        <v>110</v>
      </c>
      <c r="C14" s="12">
        <v>476.65</v>
      </c>
      <c r="D14" s="12">
        <v>476.65</v>
      </c>
      <c r="E14" s="12">
        <v>476.65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0" customHeight="1" spans="1:15">
      <c r="A15" s="11" t="s">
        <v>202</v>
      </c>
      <c r="B15" s="53" t="s">
        <v>112</v>
      </c>
      <c r="C15" s="12">
        <v>253.84</v>
      </c>
      <c r="D15" s="12">
        <v>253.84</v>
      </c>
      <c r="E15" s="12">
        <v>253.84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0" customHeight="1" spans="1:15">
      <c r="A16" s="11" t="s">
        <v>203</v>
      </c>
      <c r="B16" s="53" t="s">
        <v>114</v>
      </c>
      <c r="C16" s="12">
        <v>32.78</v>
      </c>
      <c r="D16" s="12">
        <v>32.78</v>
      </c>
      <c r="E16" s="12">
        <v>32.78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0" customHeight="1" spans="1:15">
      <c r="A17" s="11" t="s">
        <v>204</v>
      </c>
      <c r="B17" s="53" t="s">
        <v>116</v>
      </c>
      <c r="C17" s="12">
        <v>366.58</v>
      </c>
      <c r="D17" s="12">
        <v>366.58</v>
      </c>
      <c r="E17" s="12">
        <v>366.58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0" customHeight="1" spans="1:15">
      <c r="A18" s="11" t="s">
        <v>117</v>
      </c>
      <c r="B18" s="53" t="s">
        <v>118</v>
      </c>
      <c r="C18" s="12">
        <v>540.51</v>
      </c>
      <c r="D18" s="12">
        <v>540.51</v>
      </c>
      <c r="E18" s="12">
        <v>540.51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6" customHeight="1" spans="1:15">
      <c r="A19" s="11" t="s">
        <v>205</v>
      </c>
      <c r="B19" s="53" t="s">
        <v>120</v>
      </c>
      <c r="C19" s="12">
        <v>298.28</v>
      </c>
      <c r="D19" s="12">
        <v>298.28</v>
      </c>
      <c r="E19" s="12">
        <v>298.28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0" customHeight="1" spans="1:15">
      <c r="A20" s="11" t="s">
        <v>206</v>
      </c>
      <c r="B20" s="53" t="s">
        <v>122</v>
      </c>
      <c r="C20" s="12">
        <v>201.45</v>
      </c>
      <c r="D20" s="12">
        <v>201.45</v>
      </c>
      <c r="E20" s="12">
        <v>201.45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6" customHeight="1" spans="1:15">
      <c r="A21" s="11" t="s">
        <v>207</v>
      </c>
      <c r="B21" s="53" t="s">
        <v>124</v>
      </c>
      <c r="C21" s="42">
        <v>13</v>
      </c>
      <c r="D21" s="42">
        <v>13</v>
      </c>
      <c r="E21" s="42">
        <v>13</v>
      </c>
      <c r="F21" s="42"/>
      <c r="G21" s="42"/>
      <c r="H21" s="42"/>
      <c r="I21" s="42"/>
      <c r="J21" s="42"/>
      <c r="K21" s="42"/>
      <c r="L21" s="42"/>
      <c r="M21" s="42"/>
      <c r="N21" s="42"/>
      <c r="O21" s="42"/>
    </row>
    <row r="22" ht="20" customHeight="1" spans="1:15">
      <c r="A22" s="11" t="s">
        <v>208</v>
      </c>
      <c r="B22" s="53" t="s">
        <v>126</v>
      </c>
      <c r="C22" s="42">
        <v>18.57</v>
      </c>
      <c r="D22" s="42">
        <v>18.57</v>
      </c>
      <c r="E22" s="42">
        <v>18.57</v>
      </c>
      <c r="F22" s="42"/>
      <c r="G22" s="42"/>
      <c r="H22" s="42"/>
      <c r="I22" s="42"/>
      <c r="J22" s="42"/>
      <c r="K22" s="42"/>
      <c r="L22" s="42"/>
      <c r="M22" s="42"/>
      <c r="N22" s="42"/>
      <c r="O22" s="42"/>
    </row>
    <row r="23" ht="20" customHeight="1" spans="1:15">
      <c r="A23" s="11" t="s">
        <v>209</v>
      </c>
      <c r="B23" s="53" t="s">
        <v>128</v>
      </c>
      <c r="C23" s="42">
        <v>9.21</v>
      </c>
      <c r="D23" s="42">
        <v>9.21</v>
      </c>
      <c r="E23" s="42">
        <v>9.21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ht="20" customHeight="1" spans="1:15">
      <c r="A24" s="11" t="s">
        <v>129</v>
      </c>
      <c r="B24" s="53" t="s">
        <v>130</v>
      </c>
      <c r="C24" s="42">
        <v>69.98</v>
      </c>
      <c r="D24" s="42">
        <v>69.98</v>
      </c>
      <c r="E24" s="42">
        <v>69.98</v>
      </c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ht="20" customHeight="1" spans="1:15">
      <c r="A25" s="11" t="s">
        <v>210</v>
      </c>
      <c r="B25" s="53" t="s">
        <v>132</v>
      </c>
      <c r="C25" s="42">
        <v>18.2</v>
      </c>
      <c r="D25" s="42">
        <v>18.2</v>
      </c>
      <c r="E25" s="42">
        <v>18.2</v>
      </c>
      <c r="F25" s="42"/>
      <c r="G25" s="42"/>
      <c r="H25" s="42"/>
      <c r="I25" s="42"/>
      <c r="J25" s="42"/>
      <c r="K25" s="42"/>
      <c r="L25" s="42"/>
      <c r="M25" s="42"/>
      <c r="N25" s="42"/>
      <c r="O25" s="42"/>
    </row>
    <row r="26" ht="20" customHeight="1" spans="1:15">
      <c r="A26" s="11" t="s">
        <v>211</v>
      </c>
      <c r="B26" s="53" t="s">
        <v>134</v>
      </c>
      <c r="C26" s="42">
        <v>44.5</v>
      </c>
      <c r="D26" s="42">
        <v>44.5</v>
      </c>
      <c r="E26" s="42">
        <v>44.5</v>
      </c>
      <c r="F26" s="42"/>
      <c r="G26" s="42"/>
      <c r="H26" s="42"/>
      <c r="I26" s="42"/>
      <c r="J26" s="42"/>
      <c r="K26" s="42"/>
      <c r="L26" s="42"/>
      <c r="M26" s="42"/>
      <c r="N26" s="42"/>
      <c r="O26" s="42"/>
    </row>
    <row r="27" ht="20" customHeight="1" spans="1:15">
      <c r="A27" s="11" t="s">
        <v>212</v>
      </c>
      <c r="B27" s="53" t="s">
        <v>136</v>
      </c>
      <c r="C27" s="42">
        <v>1.14</v>
      </c>
      <c r="D27" s="42">
        <v>1.14</v>
      </c>
      <c r="E27" s="42">
        <v>1.14</v>
      </c>
      <c r="F27" s="42"/>
      <c r="G27" s="42"/>
      <c r="H27" s="42"/>
      <c r="I27" s="42"/>
      <c r="J27" s="42"/>
      <c r="K27" s="42"/>
      <c r="L27" s="42"/>
      <c r="M27" s="42"/>
      <c r="N27" s="42"/>
      <c r="O27" s="42"/>
    </row>
    <row r="28" ht="20" customHeight="1" spans="1:15">
      <c r="A28" s="11" t="s">
        <v>213</v>
      </c>
      <c r="B28" s="53" t="s">
        <v>190</v>
      </c>
      <c r="C28" s="42">
        <v>4.86</v>
      </c>
      <c r="D28" s="42">
        <v>4.86</v>
      </c>
      <c r="E28" s="42">
        <v>4.86</v>
      </c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ht="20" customHeight="1" spans="1:15">
      <c r="A29" s="11" t="s">
        <v>214</v>
      </c>
      <c r="B29" s="53" t="s">
        <v>194</v>
      </c>
      <c r="C29" s="42">
        <v>1.28</v>
      </c>
      <c r="D29" s="42">
        <v>1.28</v>
      </c>
      <c r="E29" s="42">
        <v>1.28</v>
      </c>
      <c r="F29" s="42"/>
      <c r="G29" s="42"/>
      <c r="H29" s="42"/>
      <c r="I29" s="42"/>
      <c r="J29" s="42"/>
      <c r="K29" s="42"/>
      <c r="L29" s="42"/>
      <c r="M29" s="42"/>
      <c r="N29" s="42"/>
      <c r="O29" s="4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118055555555556" top="0.118055555555556" bottom="0.0784722222222222" header="0.275" footer="0.156944444444444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153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" customHeight="1" spans="1:15">
      <c r="A12" s="41"/>
      <c r="B12" s="4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E14" sqref="E14"/>
    </sheetView>
  </sheetViews>
  <sheetFormatPr defaultColWidth="9" defaultRowHeight="13.5"/>
  <cols>
    <col min="1" max="1" width="21.441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4"/>
      <c r="L2" s="34"/>
      <c r="M2" s="34"/>
      <c r="N2" s="34"/>
      <c r="O2" s="46"/>
    </row>
    <row r="3" ht="16.25" customHeight="1" spans="1:15">
      <c r="A3" s="45" t="s">
        <v>218</v>
      </c>
      <c r="B3" s="47"/>
      <c r="C3" s="38"/>
      <c r="D3" s="38"/>
      <c r="E3" s="38"/>
      <c r="F3" s="38"/>
      <c r="G3" s="38"/>
      <c r="H3" s="38"/>
      <c r="I3" s="38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153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154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154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>
        <v>226</v>
      </c>
      <c r="D8" s="10">
        <v>226</v>
      </c>
      <c r="E8" s="10">
        <v>226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 t="s">
        <v>47</v>
      </c>
      <c r="B9" s="41"/>
      <c r="C9" s="12">
        <v>226</v>
      </c>
      <c r="D9" s="12">
        <v>226</v>
      </c>
      <c r="E9" s="12">
        <v>226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 t="s">
        <v>219</v>
      </c>
      <c r="B10" s="41"/>
      <c r="C10" s="12">
        <v>226</v>
      </c>
      <c r="D10" s="12">
        <v>226</v>
      </c>
      <c r="E10" s="12">
        <v>226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 t="s">
        <v>159</v>
      </c>
      <c r="C11" s="12">
        <v>226</v>
      </c>
      <c r="D11" s="12">
        <v>226</v>
      </c>
      <c r="E11" s="12">
        <v>226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workbookViewId="0">
      <pane ySplit="7" topLeftCell="A10" activePane="bottomLeft" state="frozen"/>
      <selection/>
      <selection pane="bottomLeft" activeCell="B22" sqref="B22"/>
    </sheetView>
  </sheetViews>
  <sheetFormatPr defaultColWidth="9" defaultRowHeight="13.5"/>
  <cols>
    <col min="1" max="1" width="20.8916666666667" customWidth="1"/>
    <col min="2" max="2" width="12.8916666666667" customWidth="1"/>
    <col min="3" max="3" width="16.3333333333333" customWidth="1"/>
    <col min="4" max="4" width="12.775" customWidth="1"/>
    <col min="5" max="5" width="8.89166666666667" customWidth="1"/>
    <col min="6" max="6" width="8.33333333333333" customWidth="1"/>
    <col min="7" max="7" width="8.44166666666667" customWidth="1"/>
    <col min="8" max="8" width="5.775" customWidth="1"/>
    <col min="9" max="11" width="5.13333333333333" customWidth="1"/>
    <col min="12" max="12" width="5.89166666666667" customWidth="1"/>
    <col min="13" max="13" width="7.18333333333333" customWidth="1"/>
    <col min="14" max="14" width="6.225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222</v>
      </c>
      <c r="C5" s="8" t="s">
        <v>223</v>
      </c>
      <c r="D5" s="17" t="s">
        <v>224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154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10">
        <v>104.54</v>
      </c>
      <c r="F8" s="10">
        <v>104.54</v>
      </c>
      <c r="G8" s="10">
        <v>104.54</v>
      </c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 t="s">
        <v>47</v>
      </c>
      <c r="B9" s="41"/>
      <c r="C9" s="41"/>
      <c r="D9" s="20"/>
      <c r="E9" s="12">
        <v>104.54</v>
      </c>
      <c r="F9" s="12">
        <v>104.54</v>
      </c>
      <c r="G9" s="12">
        <v>104.54</v>
      </c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 t="s">
        <v>219</v>
      </c>
      <c r="B10" s="41"/>
      <c r="C10" s="41"/>
      <c r="D10" s="20"/>
      <c r="E10" s="12">
        <v>104.54</v>
      </c>
      <c r="F10" s="12">
        <v>104.54</v>
      </c>
      <c r="G10" s="12">
        <v>104.54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 t="s">
        <v>225</v>
      </c>
      <c r="C11" s="41" t="s">
        <v>159</v>
      </c>
      <c r="D11" s="20" t="s">
        <v>226</v>
      </c>
      <c r="E11" s="12">
        <v>25.5</v>
      </c>
      <c r="F11" s="12">
        <v>25.5</v>
      </c>
      <c r="G11" s="12">
        <v>25.5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26" customHeight="1" spans="1:17">
      <c r="A12" s="41"/>
      <c r="B12" s="41" t="s">
        <v>225</v>
      </c>
      <c r="C12" s="41" t="s">
        <v>159</v>
      </c>
      <c r="D12" s="20" t="s">
        <v>227</v>
      </c>
      <c r="E12" s="42">
        <v>29.04</v>
      </c>
      <c r="F12" s="42">
        <v>29.04</v>
      </c>
      <c r="G12" s="42">
        <v>29.04</v>
      </c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ht="27" customHeight="1" spans="1:17">
      <c r="A13" s="41"/>
      <c r="B13" s="41" t="s">
        <v>225</v>
      </c>
      <c r="C13" s="41" t="s">
        <v>159</v>
      </c>
      <c r="D13" s="20" t="s">
        <v>228</v>
      </c>
      <c r="E13" s="42">
        <v>50</v>
      </c>
      <c r="F13" s="42">
        <v>50</v>
      </c>
      <c r="G13" s="42">
        <v>50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0784722222222222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pane ySplit="2" topLeftCell="A16" activePane="bottomLeft" state="frozen"/>
      <selection/>
      <selection pane="bottomLeft" activeCell="C12" sqref="C12:C13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6" customHeight="1" spans="1:8">
      <c r="A1" s="22" t="s">
        <v>229</v>
      </c>
      <c r="B1" s="22"/>
      <c r="C1" s="22"/>
      <c r="D1" s="22"/>
      <c r="E1" s="22"/>
      <c r="F1" s="22"/>
      <c r="G1" s="22"/>
      <c r="H1" s="22"/>
    </row>
    <row r="2" ht="15" customHeight="1" spans="1:8">
      <c r="A2" s="23" t="s">
        <v>230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231</v>
      </c>
      <c r="B3" s="26" t="s">
        <v>232</v>
      </c>
      <c r="C3" s="26"/>
      <c r="D3" s="26"/>
      <c r="E3" s="26"/>
      <c r="F3" s="26"/>
      <c r="G3" s="26"/>
      <c r="H3" s="26"/>
    </row>
    <row r="4" ht="16.25" customHeight="1" spans="1:8">
      <c r="A4" s="27" t="s">
        <v>233</v>
      </c>
      <c r="B4" s="28" t="s">
        <v>234</v>
      </c>
      <c r="C4" s="28"/>
      <c r="D4" s="28"/>
      <c r="E4" s="28"/>
      <c r="F4" s="27" t="s">
        <v>235</v>
      </c>
      <c r="G4" s="27"/>
      <c r="H4" s="27"/>
    </row>
    <row r="5" ht="16.25" customHeight="1" spans="1:8">
      <c r="A5" s="27"/>
      <c r="B5" s="29" t="s">
        <v>236</v>
      </c>
      <c r="C5" s="29"/>
      <c r="D5" s="29"/>
      <c r="E5" s="29"/>
      <c r="F5" s="30">
        <v>4131.76</v>
      </c>
      <c r="G5" s="30"/>
      <c r="H5" s="30"/>
    </row>
    <row r="6" ht="16.25" customHeight="1" spans="1:8">
      <c r="A6" s="27"/>
      <c r="B6" s="29" t="s">
        <v>237</v>
      </c>
      <c r="C6" s="29"/>
      <c r="D6" s="29"/>
      <c r="E6" s="29"/>
      <c r="F6" s="30">
        <v>121.38</v>
      </c>
      <c r="G6" s="30"/>
      <c r="H6" s="30"/>
    </row>
    <row r="7" ht="16.25" customHeight="1" spans="1:8">
      <c r="A7" s="27"/>
      <c r="B7" s="29" t="s">
        <v>238</v>
      </c>
      <c r="C7" s="29"/>
      <c r="D7" s="29"/>
      <c r="E7" s="29"/>
      <c r="F7" s="30">
        <v>1.56</v>
      </c>
      <c r="G7" s="30"/>
      <c r="H7" s="30"/>
    </row>
    <row r="8" ht="16.25" customHeight="1" spans="1:8">
      <c r="A8" s="27"/>
      <c r="B8" s="29" t="s">
        <v>239</v>
      </c>
      <c r="C8" s="29"/>
      <c r="D8" s="29"/>
      <c r="E8" s="29"/>
      <c r="F8" s="30">
        <v>253.75</v>
      </c>
      <c r="G8" s="30"/>
      <c r="H8" s="30"/>
    </row>
    <row r="9" ht="16" customHeight="1" spans="1:8">
      <c r="A9" s="27"/>
      <c r="B9" s="29" t="s">
        <v>240</v>
      </c>
      <c r="C9" s="29"/>
      <c r="D9" s="29"/>
      <c r="E9" s="29"/>
      <c r="F9" s="30">
        <v>3.39</v>
      </c>
      <c r="G9" s="30"/>
      <c r="H9" s="30"/>
    </row>
    <row r="10" ht="16.25" customHeight="1" spans="1:8">
      <c r="A10" s="27" t="s">
        <v>241</v>
      </c>
      <c r="B10" s="26" t="s">
        <v>242</v>
      </c>
      <c r="C10" s="26"/>
      <c r="D10" s="26"/>
      <c r="E10" s="26"/>
      <c r="F10" s="26"/>
      <c r="G10" s="26"/>
      <c r="H10" s="26"/>
    </row>
    <row r="11" customFormat="1" ht="16.25" customHeight="1" spans="1:8">
      <c r="A11" s="27" t="s">
        <v>243</v>
      </c>
      <c r="B11" s="25" t="s">
        <v>244</v>
      </c>
      <c r="C11" s="25" t="s">
        <v>245</v>
      </c>
      <c r="D11" s="25" t="s">
        <v>246</v>
      </c>
      <c r="E11" s="27" t="s">
        <v>247</v>
      </c>
      <c r="F11" s="25" t="s">
        <v>248</v>
      </c>
      <c r="G11" s="27" t="s">
        <v>249</v>
      </c>
      <c r="H11" s="31" t="s">
        <v>250</v>
      </c>
    </row>
    <row r="12" customFormat="1" ht="16.25" customHeight="1" spans="1:8">
      <c r="A12" s="27"/>
      <c r="B12" s="9" t="s">
        <v>251</v>
      </c>
      <c r="C12" s="9" t="s">
        <v>252</v>
      </c>
      <c r="D12" s="9" t="s">
        <v>253</v>
      </c>
      <c r="E12" s="9" t="s">
        <v>254</v>
      </c>
      <c r="F12" s="9" t="s">
        <v>255</v>
      </c>
      <c r="G12" s="9" t="s">
        <v>256</v>
      </c>
      <c r="H12" s="9" t="s">
        <v>257</v>
      </c>
    </row>
    <row r="13" customFormat="1" ht="16.25" customHeight="1" spans="1:8">
      <c r="A13" s="27"/>
      <c r="B13" s="9"/>
      <c r="C13" s="9"/>
      <c r="D13" s="9" t="s">
        <v>258</v>
      </c>
      <c r="E13" s="9"/>
      <c r="F13" s="9" t="s">
        <v>259</v>
      </c>
      <c r="G13" s="9"/>
      <c r="H13" s="9" t="s">
        <v>257</v>
      </c>
    </row>
    <row r="14" customFormat="1" ht="16.25" customHeight="1" spans="1:8">
      <c r="A14" s="27"/>
      <c r="B14" s="9"/>
      <c r="C14" s="9" t="s">
        <v>260</v>
      </c>
      <c r="D14" s="9" t="s">
        <v>261</v>
      </c>
      <c r="E14" s="9" t="s">
        <v>254</v>
      </c>
      <c r="F14" s="9" t="s">
        <v>255</v>
      </c>
      <c r="G14" s="9" t="s">
        <v>256</v>
      </c>
      <c r="H14" s="9" t="s">
        <v>257</v>
      </c>
    </row>
    <row r="15" spans="1:8">
      <c r="A15" s="27"/>
      <c r="B15" s="9"/>
      <c r="C15" s="9"/>
      <c r="D15" s="9" t="s">
        <v>262</v>
      </c>
      <c r="E15" s="9" t="s">
        <v>254</v>
      </c>
      <c r="F15" s="9" t="s">
        <v>255</v>
      </c>
      <c r="G15" s="9" t="s">
        <v>256</v>
      </c>
      <c r="H15" s="9" t="s">
        <v>257</v>
      </c>
    </row>
    <row r="16" spans="1:8">
      <c r="A16" s="27"/>
      <c r="B16" s="9"/>
      <c r="C16" s="9"/>
      <c r="D16" s="9" t="s">
        <v>263</v>
      </c>
      <c r="E16" s="9" t="s">
        <v>254</v>
      </c>
      <c r="F16" s="9" t="s">
        <v>255</v>
      </c>
      <c r="G16" s="9" t="s">
        <v>256</v>
      </c>
      <c r="H16" s="9" t="s">
        <v>257</v>
      </c>
    </row>
    <row r="17" spans="1:8">
      <c r="A17" s="27"/>
      <c r="B17" s="9" t="s">
        <v>264</v>
      </c>
      <c r="C17" s="9" t="s">
        <v>265</v>
      </c>
      <c r="D17" s="9" t="s">
        <v>266</v>
      </c>
      <c r="E17" s="9" t="s">
        <v>267</v>
      </c>
      <c r="F17" s="9" t="s">
        <v>268</v>
      </c>
      <c r="G17" s="9" t="s">
        <v>256</v>
      </c>
      <c r="H17" s="9" t="s">
        <v>257</v>
      </c>
    </row>
    <row r="18" spans="1:8">
      <c r="A18" s="27"/>
      <c r="B18" s="9"/>
      <c r="C18" s="9"/>
      <c r="D18" s="9" t="s">
        <v>269</v>
      </c>
      <c r="E18" s="9" t="s">
        <v>267</v>
      </c>
      <c r="F18" s="9" t="s">
        <v>270</v>
      </c>
      <c r="G18" s="9" t="s">
        <v>256</v>
      </c>
      <c r="H18" s="9" t="s">
        <v>257</v>
      </c>
    </row>
    <row r="19" spans="1:8">
      <c r="A19" s="27"/>
      <c r="B19" s="9"/>
      <c r="C19" s="9"/>
      <c r="D19" s="9" t="s">
        <v>271</v>
      </c>
      <c r="E19" s="9" t="s">
        <v>254</v>
      </c>
      <c r="F19" s="9" t="s">
        <v>255</v>
      </c>
      <c r="G19" s="9" t="s">
        <v>256</v>
      </c>
      <c r="H19" s="9" t="s">
        <v>257</v>
      </c>
    </row>
    <row r="20" spans="1:8">
      <c r="A20" s="27"/>
      <c r="B20" s="9" t="s">
        <v>272</v>
      </c>
      <c r="C20" s="9" t="s">
        <v>273</v>
      </c>
      <c r="D20" s="9" t="s">
        <v>274</v>
      </c>
      <c r="E20" s="9" t="s">
        <v>254</v>
      </c>
      <c r="F20" s="9" t="s">
        <v>255</v>
      </c>
      <c r="G20" s="9" t="s">
        <v>256</v>
      </c>
      <c r="H20" s="9" t="s">
        <v>257</v>
      </c>
    </row>
    <row r="21" spans="1:8">
      <c r="A21" s="27"/>
      <c r="B21" s="9"/>
      <c r="C21" s="9" t="s">
        <v>275</v>
      </c>
      <c r="D21" s="9" t="s">
        <v>276</v>
      </c>
      <c r="E21" s="9"/>
      <c r="F21" s="9" t="s">
        <v>277</v>
      </c>
      <c r="G21" s="9"/>
      <c r="H21" s="9" t="s">
        <v>257</v>
      </c>
    </row>
    <row r="22" spans="1:8">
      <c r="A22" s="27"/>
      <c r="B22" s="9"/>
      <c r="C22" s="9" t="s">
        <v>278</v>
      </c>
      <c r="D22" s="9" t="s">
        <v>279</v>
      </c>
      <c r="E22" s="9"/>
      <c r="F22" s="9" t="s">
        <v>259</v>
      </c>
      <c r="G22" s="9"/>
      <c r="H22" s="9" t="s">
        <v>257</v>
      </c>
    </row>
    <row r="23" spans="1:8">
      <c r="A23" s="27"/>
      <c r="B23" s="9"/>
      <c r="C23" s="9"/>
      <c r="D23" s="9" t="s">
        <v>280</v>
      </c>
      <c r="E23" s="9"/>
      <c r="F23" s="9" t="s">
        <v>259</v>
      </c>
      <c r="G23" s="9"/>
      <c r="H23" s="9" t="s">
        <v>257</v>
      </c>
    </row>
    <row r="24" spans="1:8">
      <c r="A24" s="27"/>
      <c r="B24" s="9"/>
      <c r="C24" s="9" t="s">
        <v>281</v>
      </c>
      <c r="D24" s="9" t="s">
        <v>282</v>
      </c>
      <c r="E24" s="9"/>
      <c r="F24" s="9" t="s">
        <v>283</v>
      </c>
      <c r="G24" s="9"/>
      <c r="H24" s="9" t="s">
        <v>257</v>
      </c>
    </row>
    <row r="25" spans="1:8">
      <c r="A25" s="27"/>
      <c r="B25" s="9"/>
      <c r="C25" s="9" t="s">
        <v>284</v>
      </c>
      <c r="D25" s="9" t="s">
        <v>285</v>
      </c>
      <c r="E25" s="9" t="s">
        <v>254</v>
      </c>
      <c r="F25" s="9" t="s">
        <v>255</v>
      </c>
      <c r="G25" s="9" t="s">
        <v>256</v>
      </c>
      <c r="H25" s="9" t="s">
        <v>257</v>
      </c>
    </row>
    <row r="26" ht="25" customHeight="1" spans="1:8">
      <c r="A26" s="27"/>
      <c r="B26" s="9"/>
      <c r="C26" s="9" t="s">
        <v>286</v>
      </c>
      <c r="D26" s="9" t="s">
        <v>287</v>
      </c>
      <c r="E26" s="9" t="s">
        <v>267</v>
      </c>
      <c r="F26" s="9" t="s">
        <v>268</v>
      </c>
      <c r="G26" s="9" t="s">
        <v>288</v>
      </c>
      <c r="H26" s="9" t="s">
        <v>257</v>
      </c>
    </row>
    <row r="27" spans="1:8">
      <c r="A27" s="27"/>
      <c r="B27" s="9" t="s">
        <v>289</v>
      </c>
      <c r="C27" s="9" t="s">
        <v>290</v>
      </c>
      <c r="D27" s="9" t="s">
        <v>291</v>
      </c>
      <c r="E27" s="9" t="s">
        <v>267</v>
      </c>
      <c r="F27" s="9" t="s">
        <v>268</v>
      </c>
      <c r="G27" s="9" t="s">
        <v>256</v>
      </c>
      <c r="H27" s="9" t="s">
        <v>257</v>
      </c>
    </row>
    <row r="28" spans="1:8">
      <c r="A28" s="27"/>
      <c r="B28" s="9"/>
      <c r="C28" s="9"/>
      <c r="D28" s="9" t="s">
        <v>292</v>
      </c>
      <c r="E28" s="9" t="s">
        <v>267</v>
      </c>
      <c r="F28" s="9" t="s">
        <v>255</v>
      </c>
      <c r="G28" s="9" t="s">
        <v>256</v>
      </c>
      <c r="H28" s="9" t="s">
        <v>257</v>
      </c>
    </row>
    <row r="29" spans="1:8">
      <c r="A29" s="27"/>
      <c r="B29" s="9" t="s">
        <v>293</v>
      </c>
      <c r="C29" s="9" t="s">
        <v>294</v>
      </c>
      <c r="D29" s="9" t="s">
        <v>295</v>
      </c>
      <c r="E29" s="9" t="s">
        <v>296</v>
      </c>
      <c r="F29" s="9" t="s">
        <v>297</v>
      </c>
      <c r="G29" s="9" t="s">
        <v>256</v>
      </c>
      <c r="H29" s="9" t="s">
        <v>257</v>
      </c>
    </row>
    <row r="30" spans="1:8">
      <c r="A30" s="27"/>
      <c r="B30" s="9"/>
      <c r="C30" s="9" t="s">
        <v>298</v>
      </c>
      <c r="D30" s="9" t="s">
        <v>298</v>
      </c>
      <c r="E30" s="9"/>
      <c r="F30" s="9" t="s">
        <v>299</v>
      </c>
      <c r="G30" s="9"/>
      <c r="H30" s="9" t="s">
        <v>257</v>
      </c>
    </row>
    <row r="31" spans="1:8">
      <c r="A31" s="27"/>
      <c r="B31" s="9"/>
      <c r="C31" s="9" t="s">
        <v>300</v>
      </c>
      <c r="D31" s="9" t="s">
        <v>301</v>
      </c>
      <c r="E31" s="9" t="s">
        <v>296</v>
      </c>
      <c r="F31" s="9" t="s">
        <v>297</v>
      </c>
      <c r="G31" s="9" t="s">
        <v>256</v>
      </c>
      <c r="H31" s="9" t="s">
        <v>257</v>
      </c>
    </row>
    <row r="32" spans="1:8">
      <c r="A32" s="27"/>
      <c r="B32" s="9" t="s">
        <v>302</v>
      </c>
      <c r="C32" s="9" t="s">
        <v>303</v>
      </c>
      <c r="D32" s="9" t="s">
        <v>304</v>
      </c>
      <c r="E32" s="9"/>
      <c r="F32" s="9" t="s">
        <v>305</v>
      </c>
      <c r="G32" s="9"/>
      <c r="H32" s="9" t="s">
        <v>257</v>
      </c>
    </row>
    <row r="33" spans="1:8">
      <c r="A33" s="27"/>
      <c r="B33" s="9"/>
      <c r="C33" s="9"/>
      <c r="D33" s="9" t="s">
        <v>306</v>
      </c>
      <c r="E33" s="9"/>
      <c r="F33" s="9" t="s">
        <v>307</v>
      </c>
      <c r="G33" s="9"/>
      <c r="H33" s="9" t="s">
        <v>257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4"/>
  <sheetViews>
    <sheetView tabSelected="1" workbookViewId="0">
      <pane ySplit="2" topLeftCell="A3" activePane="bottomLeft" state="frozen"/>
      <selection/>
      <selection pane="bottomLeft" activeCell="A19" sqref="A19:H19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20.525" customWidth="1"/>
    <col min="4" max="4" width="35.8416666666667" customWidth="1"/>
    <col min="5" max="5" width="12.4" customWidth="1"/>
    <col min="6" max="6" width="12.7416666666667" customWidth="1"/>
    <col min="7" max="7" width="11.3666666666667" customWidth="1"/>
    <col min="8" max="8" width="13.3333333333333" customWidth="1"/>
    <col min="9" max="9" width="9.76666666666667" customWidth="1"/>
  </cols>
  <sheetData>
    <row r="1" customFormat="1" ht="35.85" customHeight="1" spans="1:8">
      <c r="A1" s="13" t="s">
        <v>308</v>
      </c>
      <c r="B1" s="13"/>
      <c r="C1" s="13"/>
      <c r="D1" s="13"/>
      <c r="E1" s="13"/>
      <c r="F1" s="13"/>
      <c r="G1" s="13"/>
      <c r="H1" s="13"/>
    </row>
    <row r="2" customFormat="1" ht="22.7" customHeight="1" spans="1:8">
      <c r="A2" s="14" t="s">
        <v>309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310</v>
      </c>
      <c r="B3" s="7" t="s">
        <v>155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311</v>
      </c>
      <c r="B4" s="19" t="s">
        <v>312</v>
      </c>
      <c r="C4" s="19"/>
      <c r="D4" s="19"/>
      <c r="E4" s="19" t="s">
        <v>313</v>
      </c>
      <c r="F4" s="19" t="s">
        <v>47</v>
      </c>
      <c r="G4" s="19"/>
      <c r="H4" s="19"/>
    </row>
    <row r="5" customFormat="1" ht="26.05" customHeight="1" spans="1:8">
      <c r="A5" s="17" t="s">
        <v>314</v>
      </c>
      <c r="B5" s="12">
        <v>10</v>
      </c>
      <c r="C5" s="12"/>
      <c r="D5" s="12"/>
      <c r="E5" s="12"/>
      <c r="F5" s="12"/>
      <c r="G5" s="12"/>
      <c r="H5" s="12"/>
    </row>
    <row r="6" customFormat="1" ht="26.05" customHeight="1" spans="1:8">
      <c r="A6" s="17" t="s">
        <v>315</v>
      </c>
      <c r="B6" s="20" t="s">
        <v>316</v>
      </c>
      <c r="C6" s="20"/>
      <c r="D6" s="20"/>
      <c r="E6" s="20"/>
      <c r="F6" s="20"/>
      <c r="G6" s="20"/>
      <c r="H6" s="20"/>
    </row>
    <row r="7" customFormat="1" ht="34.65" customHeight="1" spans="1:8">
      <c r="A7" s="17" t="s">
        <v>317</v>
      </c>
      <c r="B7" s="7" t="s">
        <v>244</v>
      </c>
      <c r="C7" s="7" t="s">
        <v>245</v>
      </c>
      <c r="D7" s="7" t="s">
        <v>246</v>
      </c>
      <c r="E7" s="17" t="s">
        <v>318</v>
      </c>
      <c r="F7" s="7" t="s">
        <v>248</v>
      </c>
      <c r="G7" s="17" t="s">
        <v>319</v>
      </c>
      <c r="H7" s="7" t="s">
        <v>250</v>
      </c>
    </row>
    <row r="8" customFormat="1" ht="34.65" customHeight="1" spans="1:8">
      <c r="A8" s="17"/>
      <c r="B8" s="7" t="s">
        <v>320</v>
      </c>
      <c r="C8" s="7" t="s">
        <v>321</v>
      </c>
      <c r="D8" s="17" t="s">
        <v>322</v>
      </c>
      <c r="E8" s="17" t="s">
        <v>254</v>
      </c>
      <c r="F8" s="7" t="s">
        <v>323</v>
      </c>
      <c r="G8" s="17" t="s">
        <v>324</v>
      </c>
      <c r="H8" s="21" t="s">
        <v>257</v>
      </c>
    </row>
    <row r="9" customFormat="1" ht="34.65" customHeight="1" spans="1:8">
      <c r="A9" s="17"/>
      <c r="B9" s="7"/>
      <c r="C9" s="7"/>
      <c r="D9" s="17" t="s">
        <v>325</v>
      </c>
      <c r="E9" s="17" t="s">
        <v>296</v>
      </c>
      <c r="F9" s="7" t="s">
        <v>326</v>
      </c>
      <c r="G9" s="17" t="s">
        <v>327</v>
      </c>
      <c r="H9" s="21" t="s">
        <v>257</v>
      </c>
    </row>
    <row r="10" customFormat="1" ht="34.65" customHeight="1" spans="1:8">
      <c r="A10" s="17"/>
      <c r="B10" s="7"/>
      <c r="C10" s="7" t="s">
        <v>328</v>
      </c>
      <c r="D10" s="17" t="s">
        <v>329</v>
      </c>
      <c r="E10" s="17" t="s">
        <v>296</v>
      </c>
      <c r="F10" s="7" t="s">
        <v>330</v>
      </c>
      <c r="G10" s="17" t="s">
        <v>256</v>
      </c>
      <c r="H10" s="21" t="s">
        <v>257</v>
      </c>
    </row>
    <row r="11" customFormat="1" ht="34.65" customHeight="1" spans="1:8">
      <c r="A11" s="17"/>
      <c r="B11" s="7"/>
      <c r="C11" s="7"/>
      <c r="D11" s="17" t="s">
        <v>331</v>
      </c>
      <c r="E11" s="17" t="s">
        <v>296</v>
      </c>
      <c r="F11" s="7" t="s">
        <v>330</v>
      </c>
      <c r="G11" s="17" t="s">
        <v>256</v>
      </c>
      <c r="H11" s="21" t="s">
        <v>257</v>
      </c>
    </row>
    <row r="12" customFormat="1" ht="34.65" customHeight="1" spans="1:8">
      <c r="A12" s="17"/>
      <c r="B12" s="7"/>
      <c r="C12" s="7" t="s">
        <v>332</v>
      </c>
      <c r="D12" s="17" t="s">
        <v>333</v>
      </c>
      <c r="E12" s="17" t="s">
        <v>254</v>
      </c>
      <c r="F12" s="7" t="s">
        <v>334</v>
      </c>
      <c r="G12" s="17" t="s">
        <v>335</v>
      </c>
      <c r="H12" s="21" t="s">
        <v>257</v>
      </c>
    </row>
    <row r="13" customFormat="1" ht="34.65" customHeight="1" spans="1:8">
      <c r="A13" s="17"/>
      <c r="B13" s="7"/>
      <c r="C13" s="7" t="s">
        <v>336</v>
      </c>
      <c r="D13" s="17" t="s">
        <v>337</v>
      </c>
      <c r="E13" s="17" t="s">
        <v>267</v>
      </c>
      <c r="F13" s="7" t="s">
        <v>338</v>
      </c>
      <c r="G13" s="17" t="s">
        <v>339</v>
      </c>
      <c r="H13" s="21" t="s">
        <v>257</v>
      </c>
    </row>
    <row r="14" customFormat="1" ht="34.65" customHeight="1" spans="1:8">
      <c r="A14" s="17"/>
      <c r="B14" s="7" t="s">
        <v>340</v>
      </c>
      <c r="C14" s="7" t="s">
        <v>341</v>
      </c>
      <c r="D14" s="17" t="s">
        <v>342</v>
      </c>
      <c r="E14" s="17"/>
      <c r="F14" s="7" t="s">
        <v>343</v>
      </c>
      <c r="G14" s="17"/>
      <c r="H14" s="21" t="s">
        <v>257</v>
      </c>
    </row>
    <row r="15" customFormat="1" ht="34.65" customHeight="1" spans="1:8">
      <c r="A15" s="17"/>
      <c r="B15" s="7"/>
      <c r="C15" s="7" t="s">
        <v>344</v>
      </c>
      <c r="D15" s="17" t="s">
        <v>345</v>
      </c>
      <c r="E15" s="17"/>
      <c r="F15" s="7" t="s">
        <v>346</v>
      </c>
      <c r="G15" s="17"/>
      <c r="H15" s="21" t="s">
        <v>257</v>
      </c>
    </row>
    <row r="16" customFormat="1" ht="34.65" customHeight="1" spans="1:8">
      <c r="A16" s="17"/>
      <c r="B16" s="7" t="s">
        <v>347</v>
      </c>
      <c r="C16" s="7" t="s">
        <v>348</v>
      </c>
      <c r="D16" s="17" t="s">
        <v>349</v>
      </c>
      <c r="E16" s="17" t="s">
        <v>296</v>
      </c>
      <c r="F16" s="7" t="s">
        <v>350</v>
      </c>
      <c r="G16" s="17" t="s">
        <v>256</v>
      </c>
      <c r="H16" s="21" t="s">
        <v>257</v>
      </c>
    </row>
    <row r="17" customFormat="1" ht="34.65" customHeight="1" spans="1:8">
      <c r="A17" s="17"/>
      <c r="B17" s="7"/>
      <c r="C17" s="7"/>
      <c r="D17" s="17" t="s">
        <v>351</v>
      </c>
      <c r="E17" s="17" t="s">
        <v>296</v>
      </c>
      <c r="F17" s="7" t="s">
        <v>350</v>
      </c>
      <c r="G17" s="17" t="s">
        <v>256</v>
      </c>
      <c r="H17" s="21" t="s">
        <v>257</v>
      </c>
    </row>
    <row r="18" customFormat="1" ht="16.35" customHeight="1" spans="1:8">
      <c r="A18" s="15"/>
    </row>
    <row r="19" customFormat="1" ht="26.05" customHeight="1" spans="1:8">
      <c r="A19" s="17" t="s">
        <v>310</v>
      </c>
      <c r="B19" s="7" t="s">
        <v>156</v>
      </c>
      <c r="C19" s="7"/>
      <c r="D19" s="7"/>
      <c r="E19" s="7"/>
      <c r="F19" s="7"/>
      <c r="G19" s="7"/>
      <c r="H19" s="7"/>
    </row>
    <row r="20" customFormat="1" ht="26.05" customHeight="1" spans="1:8">
      <c r="A20" s="18" t="s">
        <v>311</v>
      </c>
      <c r="B20" s="19" t="s">
        <v>312</v>
      </c>
      <c r="C20" s="19"/>
      <c r="D20" s="19"/>
      <c r="E20" s="19" t="s">
        <v>313</v>
      </c>
      <c r="F20" s="19" t="s">
        <v>47</v>
      </c>
      <c r="G20" s="19"/>
      <c r="H20" s="19"/>
    </row>
    <row r="21" customFormat="1" ht="26.05" customHeight="1" spans="1:8">
      <c r="A21" s="17" t="s">
        <v>314</v>
      </c>
      <c r="B21" s="12">
        <v>0.12</v>
      </c>
      <c r="C21" s="12"/>
      <c r="D21" s="12"/>
      <c r="E21" s="12"/>
      <c r="F21" s="12"/>
      <c r="G21" s="12"/>
      <c r="H21" s="12"/>
    </row>
    <row r="22" customFormat="1" ht="26.05" customHeight="1" spans="1:8">
      <c r="A22" s="17" t="s">
        <v>315</v>
      </c>
      <c r="B22" s="20" t="s">
        <v>352</v>
      </c>
      <c r="C22" s="20"/>
      <c r="D22" s="20"/>
      <c r="E22" s="20"/>
      <c r="F22" s="20"/>
      <c r="G22" s="20"/>
      <c r="H22" s="20"/>
    </row>
    <row r="23" customFormat="1" ht="34.65" customHeight="1" spans="1:8">
      <c r="A23" s="17" t="s">
        <v>317</v>
      </c>
      <c r="B23" s="7" t="s">
        <v>244</v>
      </c>
      <c r="C23" s="7" t="s">
        <v>245</v>
      </c>
      <c r="D23" s="7" t="s">
        <v>246</v>
      </c>
      <c r="E23" s="17" t="s">
        <v>318</v>
      </c>
      <c r="F23" s="7" t="s">
        <v>248</v>
      </c>
      <c r="G23" s="17" t="s">
        <v>319</v>
      </c>
      <c r="H23" s="7" t="s">
        <v>250</v>
      </c>
    </row>
    <row r="24" customFormat="1" ht="34.65" customHeight="1" spans="1:8">
      <c r="A24" s="17"/>
      <c r="B24" s="7" t="s">
        <v>320</v>
      </c>
      <c r="C24" s="7" t="s">
        <v>321</v>
      </c>
      <c r="D24" s="17" t="s">
        <v>353</v>
      </c>
      <c r="E24" s="17" t="s">
        <v>267</v>
      </c>
      <c r="F24" s="7" t="s">
        <v>354</v>
      </c>
      <c r="G24" s="17" t="s">
        <v>327</v>
      </c>
      <c r="H24" s="21" t="s">
        <v>257</v>
      </c>
    </row>
    <row r="25" customFormat="1" ht="34.65" customHeight="1" spans="1:8">
      <c r="A25" s="17"/>
      <c r="B25" s="7"/>
      <c r="C25" s="7"/>
      <c r="D25" s="17" t="s">
        <v>355</v>
      </c>
      <c r="E25" s="17" t="s">
        <v>267</v>
      </c>
      <c r="F25" s="7" t="s">
        <v>356</v>
      </c>
      <c r="G25" s="17" t="s">
        <v>327</v>
      </c>
      <c r="H25" s="21" t="s">
        <v>257</v>
      </c>
    </row>
    <row r="26" customFormat="1" ht="34.65" customHeight="1" spans="1:8">
      <c r="A26" s="17"/>
      <c r="B26" s="7"/>
      <c r="C26" s="7" t="s">
        <v>328</v>
      </c>
      <c r="D26" s="17" t="s">
        <v>357</v>
      </c>
      <c r="E26" s="17" t="s">
        <v>254</v>
      </c>
      <c r="F26" s="7" t="s">
        <v>255</v>
      </c>
      <c r="G26" s="17" t="s">
        <v>256</v>
      </c>
      <c r="H26" s="21" t="s">
        <v>257</v>
      </c>
    </row>
    <row r="27" customFormat="1" ht="34.65" customHeight="1" spans="1:8">
      <c r="A27" s="17"/>
      <c r="B27" s="7"/>
      <c r="C27" s="7"/>
      <c r="D27" s="17" t="s">
        <v>358</v>
      </c>
      <c r="E27" s="17" t="s">
        <v>254</v>
      </c>
      <c r="F27" s="7" t="s">
        <v>255</v>
      </c>
      <c r="G27" s="17" t="s">
        <v>256</v>
      </c>
      <c r="H27" s="21" t="s">
        <v>257</v>
      </c>
    </row>
    <row r="28" customFormat="1" ht="34.65" customHeight="1" spans="1:8">
      <c r="A28" s="17"/>
      <c r="B28" s="7"/>
      <c r="C28" s="7" t="s">
        <v>332</v>
      </c>
      <c r="D28" s="17" t="s">
        <v>359</v>
      </c>
      <c r="E28" s="17" t="s">
        <v>254</v>
      </c>
      <c r="F28" s="7" t="s">
        <v>255</v>
      </c>
      <c r="G28" s="17" t="s">
        <v>256</v>
      </c>
      <c r="H28" s="21" t="s">
        <v>257</v>
      </c>
    </row>
    <row r="29" customFormat="1" ht="34.65" customHeight="1" spans="1:8">
      <c r="A29" s="17"/>
      <c r="B29" s="7"/>
      <c r="C29" s="7" t="s">
        <v>336</v>
      </c>
      <c r="D29" s="17" t="s">
        <v>360</v>
      </c>
      <c r="E29" s="17" t="s">
        <v>254</v>
      </c>
      <c r="F29" s="7" t="s">
        <v>361</v>
      </c>
      <c r="G29" s="17" t="s">
        <v>362</v>
      </c>
      <c r="H29" s="21" t="s">
        <v>257</v>
      </c>
    </row>
    <row r="30" customFormat="1" ht="34.65" customHeight="1" spans="1:8">
      <c r="A30" s="17"/>
      <c r="B30" s="7" t="s">
        <v>340</v>
      </c>
      <c r="C30" s="7" t="s">
        <v>341</v>
      </c>
      <c r="D30" s="17" t="s">
        <v>363</v>
      </c>
      <c r="E30" s="17" t="s">
        <v>296</v>
      </c>
      <c r="F30" s="7" t="s">
        <v>364</v>
      </c>
      <c r="G30" s="17" t="s">
        <v>327</v>
      </c>
      <c r="H30" s="21" t="s">
        <v>257</v>
      </c>
    </row>
    <row r="31" customFormat="1" ht="34.65" customHeight="1" spans="1:8">
      <c r="A31" s="17"/>
      <c r="B31" s="7"/>
      <c r="C31" s="7"/>
      <c r="D31" s="17" t="s">
        <v>365</v>
      </c>
      <c r="E31" s="17"/>
      <c r="F31" s="7" t="s">
        <v>366</v>
      </c>
      <c r="G31" s="17"/>
      <c r="H31" s="21" t="s">
        <v>257</v>
      </c>
    </row>
    <row r="32" customFormat="1" ht="34.65" customHeight="1" spans="1:8">
      <c r="A32" s="17"/>
      <c r="B32" s="7" t="s">
        <v>347</v>
      </c>
      <c r="C32" s="7" t="s">
        <v>348</v>
      </c>
      <c r="D32" s="17" t="s">
        <v>351</v>
      </c>
      <c r="E32" s="17" t="s">
        <v>296</v>
      </c>
      <c r="F32" s="7" t="s">
        <v>350</v>
      </c>
      <c r="G32" s="17" t="s">
        <v>256</v>
      </c>
      <c r="H32" s="21" t="s">
        <v>257</v>
      </c>
    </row>
    <row r="33" customFormat="1" ht="34.65" customHeight="1" spans="1:8">
      <c r="A33" s="17"/>
      <c r="B33" s="7"/>
      <c r="C33" s="7" t="s">
        <v>367</v>
      </c>
      <c r="D33" s="17" t="s">
        <v>368</v>
      </c>
      <c r="E33" s="17" t="s">
        <v>296</v>
      </c>
      <c r="F33" s="7" t="s">
        <v>350</v>
      </c>
      <c r="G33" s="17" t="s">
        <v>256</v>
      </c>
      <c r="H33" s="21" t="s">
        <v>257</v>
      </c>
    </row>
    <row r="34" customFormat="1" ht="16.35" customHeight="1" spans="1:8">
      <c r="A34" s="15"/>
    </row>
    <row r="35" customFormat="1" ht="16.35" customHeight="1" spans="1:8">
      <c r="A35" s="15"/>
      <c r="B35" s="15"/>
      <c r="C35" s="15"/>
      <c r="D35" s="15"/>
      <c r="E35" s="15"/>
      <c r="F35" s="15"/>
      <c r="G35" s="15"/>
      <c r="H35" s="15"/>
    </row>
    <row r="36" customFormat="1" ht="26.05" customHeight="1" spans="1:8">
      <c r="A36" s="17" t="s">
        <v>310</v>
      </c>
      <c r="B36" s="7" t="s">
        <v>157</v>
      </c>
      <c r="C36" s="7"/>
      <c r="D36" s="7"/>
      <c r="E36" s="7"/>
      <c r="F36" s="7"/>
      <c r="G36" s="7"/>
      <c r="H36" s="7"/>
    </row>
    <row r="37" customFormat="1" ht="26.05" customHeight="1" spans="1:8">
      <c r="A37" s="18" t="s">
        <v>311</v>
      </c>
      <c r="B37" s="19" t="s">
        <v>312</v>
      </c>
      <c r="C37" s="19"/>
      <c r="D37" s="19"/>
      <c r="E37" s="19" t="s">
        <v>313</v>
      </c>
      <c r="F37" s="19" t="s">
        <v>47</v>
      </c>
      <c r="G37" s="19"/>
      <c r="H37" s="19"/>
    </row>
    <row r="38" customFormat="1" ht="26.05" customHeight="1" spans="1:8">
      <c r="A38" s="17" t="s">
        <v>314</v>
      </c>
      <c r="B38" s="12">
        <v>4.74</v>
      </c>
      <c r="C38" s="12"/>
      <c r="D38" s="12"/>
      <c r="E38" s="12"/>
      <c r="F38" s="12"/>
      <c r="G38" s="12"/>
      <c r="H38" s="12"/>
    </row>
    <row r="39" customFormat="1" ht="26.05" customHeight="1" spans="1:8">
      <c r="A39" s="17" t="s">
        <v>315</v>
      </c>
      <c r="B39" s="20" t="s">
        <v>352</v>
      </c>
      <c r="C39" s="20"/>
      <c r="D39" s="20"/>
      <c r="E39" s="20"/>
      <c r="F39" s="20"/>
      <c r="G39" s="20"/>
      <c r="H39" s="20"/>
    </row>
    <row r="40" customFormat="1" ht="34.65" customHeight="1" spans="1:8">
      <c r="A40" s="17" t="s">
        <v>317</v>
      </c>
      <c r="B40" s="7" t="s">
        <v>244</v>
      </c>
      <c r="C40" s="7" t="s">
        <v>245</v>
      </c>
      <c r="D40" s="7" t="s">
        <v>246</v>
      </c>
      <c r="E40" s="17" t="s">
        <v>318</v>
      </c>
      <c r="F40" s="7" t="s">
        <v>248</v>
      </c>
      <c r="G40" s="17" t="s">
        <v>319</v>
      </c>
      <c r="H40" s="7" t="s">
        <v>250</v>
      </c>
    </row>
    <row r="41" customFormat="1" ht="34.65" customHeight="1" spans="1:8">
      <c r="A41" s="17"/>
      <c r="B41" s="7" t="s">
        <v>320</v>
      </c>
      <c r="C41" s="7" t="s">
        <v>321</v>
      </c>
      <c r="D41" s="17" t="s">
        <v>353</v>
      </c>
      <c r="E41" s="17" t="s">
        <v>267</v>
      </c>
      <c r="F41" s="7" t="s">
        <v>369</v>
      </c>
      <c r="G41" s="17"/>
      <c r="H41" s="21" t="s">
        <v>257</v>
      </c>
    </row>
    <row r="42" customFormat="1" ht="34.65" customHeight="1" spans="1:8">
      <c r="A42" s="17"/>
      <c r="B42" s="7"/>
      <c r="C42" s="7"/>
      <c r="D42" s="17" t="s">
        <v>355</v>
      </c>
      <c r="E42" s="17" t="s">
        <v>267</v>
      </c>
      <c r="F42" s="7" t="s">
        <v>370</v>
      </c>
      <c r="G42" s="17" t="s">
        <v>327</v>
      </c>
      <c r="H42" s="21" t="s">
        <v>257</v>
      </c>
    </row>
    <row r="43" customFormat="1" ht="34.65" customHeight="1" spans="1:8">
      <c r="A43" s="17"/>
      <c r="B43" s="7"/>
      <c r="C43" s="7" t="s">
        <v>328</v>
      </c>
      <c r="D43" s="17" t="s">
        <v>357</v>
      </c>
      <c r="E43" s="17" t="s">
        <v>254</v>
      </c>
      <c r="F43" s="7" t="s">
        <v>255</v>
      </c>
      <c r="G43" s="17" t="s">
        <v>256</v>
      </c>
      <c r="H43" s="21" t="s">
        <v>257</v>
      </c>
    </row>
    <row r="44" customFormat="1" ht="34.65" customHeight="1" spans="1:8">
      <c r="A44" s="17"/>
      <c r="B44" s="7"/>
      <c r="C44" s="7"/>
      <c r="D44" s="17" t="s">
        <v>358</v>
      </c>
      <c r="E44" s="17" t="s">
        <v>254</v>
      </c>
      <c r="F44" s="7" t="s">
        <v>255</v>
      </c>
      <c r="G44" s="17" t="s">
        <v>256</v>
      </c>
      <c r="H44" s="21" t="s">
        <v>257</v>
      </c>
    </row>
    <row r="45" customFormat="1" ht="34.65" customHeight="1" spans="1:8">
      <c r="A45" s="17"/>
      <c r="B45" s="7"/>
      <c r="C45" s="7" t="s">
        <v>332</v>
      </c>
      <c r="D45" s="17" t="s">
        <v>359</v>
      </c>
      <c r="E45" s="17" t="s">
        <v>254</v>
      </c>
      <c r="F45" s="7" t="s">
        <v>255</v>
      </c>
      <c r="G45" s="17" t="s">
        <v>256</v>
      </c>
      <c r="H45" s="21" t="s">
        <v>257</v>
      </c>
    </row>
    <row r="46" customFormat="1" ht="34.65" customHeight="1" spans="1:8">
      <c r="A46" s="17"/>
      <c r="B46" s="7"/>
      <c r="C46" s="7" t="s">
        <v>336</v>
      </c>
      <c r="D46" s="17" t="s">
        <v>371</v>
      </c>
      <c r="E46" s="17" t="s">
        <v>254</v>
      </c>
      <c r="F46" s="7" t="s">
        <v>372</v>
      </c>
      <c r="G46" s="17" t="s">
        <v>362</v>
      </c>
      <c r="H46" s="21" t="s">
        <v>257</v>
      </c>
    </row>
    <row r="47" customFormat="1" ht="34.65" customHeight="1" spans="1:8">
      <c r="A47" s="17"/>
      <c r="B47" s="7" t="s">
        <v>340</v>
      </c>
      <c r="C47" s="7" t="s">
        <v>341</v>
      </c>
      <c r="D47" s="17" t="s">
        <v>365</v>
      </c>
      <c r="E47" s="17"/>
      <c r="F47" s="7" t="s">
        <v>366</v>
      </c>
      <c r="G47" s="17"/>
      <c r="H47" s="21" t="s">
        <v>257</v>
      </c>
    </row>
    <row r="48" customFormat="1" ht="34.65" customHeight="1" spans="1:8">
      <c r="A48" s="17"/>
      <c r="B48" s="7"/>
      <c r="C48" s="7"/>
      <c r="D48" s="17" t="s">
        <v>363</v>
      </c>
      <c r="E48" s="17" t="s">
        <v>296</v>
      </c>
      <c r="F48" s="7" t="s">
        <v>373</v>
      </c>
      <c r="G48" s="17" t="s">
        <v>327</v>
      </c>
      <c r="H48" s="21" t="s">
        <v>257</v>
      </c>
    </row>
    <row r="49" customFormat="1" ht="34.65" customHeight="1" spans="1:8">
      <c r="A49" s="17"/>
      <c r="B49" s="7" t="s">
        <v>347</v>
      </c>
      <c r="C49" s="7" t="s">
        <v>348</v>
      </c>
      <c r="D49" s="17" t="s">
        <v>351</v>
      </c>
      <c r="E49" s="17" t="s">
        <v>296</v>
      </c>
      <c r="F49" s="7" t="s">
        <v>350</v>
      </c>
      <c r="G49" s="17" t="s">
        <v>256</v>
      </c>
      <c r="H49" s="21" t="s">
        <v>257</v>
      </c>
    </row>
    <row r="50" customFormat="1" ht="34.65" customHeight="1" spans="1:8">
      <c r="A50" s="17"/>
      <c r="B50" s="7"/>
      <c r="C50" s="7" t="s">
        <v>367</v>
      </c>
      <c r="D50" s="17" t="s">
        <v>368</v>
      </c>
      <c r="E50" s="17" t="s">
        <v>296</v>
      </c>
      <c r="F50" s="7" t="s">
        <v>350</v>
      </c>
      <c r="G50" s="17" t="s">
        <v>256</v>
      </c>
      <c r="H50" s="21" t="s">
        <v>257</v>
      </c>
    </row>
    <row r="51" customFormat="1" ht="16.35" customHeight="1" spans="1:8">
      <c r="A51" s="15"/>
    </row>
    <row r="52" customFormat="1" ht="26.05" customHeight="1" spans="1:8">
      <c r="A52" s="17" t="s">
        <v>310</v>
      </c>
      <c r="B52" s="7" t="s">
        <v>158</v>
      </c>
      <c r="C52" s="7"/>
      <c r="D52" s="7"/>
      <c r="E52" s="7"/>
      <c r="F52" s="7"/>
      <c r="G52" s="7"/>
      <c r="H52" s="7"/>
    </row>
    <row r="53" customFormat="1" ht="26.05" customHeight="1" spans="1:8">
      <c r="A53" s="18" t="s">
        <v>311</v>
      </c>
      <c r="B53" s="19" t="s">
        <v>312</v>
      </c>
      <c r="C53" s="19"/>
      <c r="D53" s="19"/>
      <c r="E53" s="19" t="s">
        <v>313</v>
      </c>
      <c r="F53" s="19" t="s">
        <v>47</v>
      </c>
      <c r="G53" s="19"/>
      <c r="H53" s="19"/>
    </row>
    <row r="54" customFormat="1" ht="26.05" customHeight="1" spans="1:8">
      <c r="A54" s="17" t="s">
        <v>314</v>
      </c>
      <c r="B54" s="12">
        <v>0.24</v>
      </c>
      <c r="C54" s="12"/>
      <c r="D54" s="12"/>
      <c r="E54" s="12"/>
      <c r="F54" s="12"/>
      <c r="G54" s="12"/>
      <c r="H54" s="12"/>
    </row>
    <row r="55" customFormat="1" ht="26.05" customHeight="1" spans="1:8">
      <c r="A55" s="17" t="s">
        <v>315</v>
      </c>
      <c r="B55" s="20" t="s">
        <v>352</v>
      </c>
      <c r="C55" s="20"/>
      <c r="D55" s="20"/>
      <c r="E55" s="20"/>
      <c r="F55" s="20"/>
      <c r="G55" s="20"/>
      <c r="H55" s="20"/>
    </row>
    <row r="56" customFormat="1" ht="34.65" customHeight="1" spans="1:8">
      <c r="A56" s="17" t="s">
        <v>317</v>
      </c>
      <c r="B56" s="7" t="s">
        <v>244</v>
      </c>
      <c r="C56" s="7" t="s">
        <v>245</v>
      </c>
      <c r="D56" s="7" t="s">
        <v>246</v>
      </c>
      <c r="E56" s="17" t="s">
        <v>318</v>
      </c>
      <c r="F56" s="7" t="s">
        <v>248</v>
      </c>
      <c r="G56" s="17" t="s">
        <v>319</v>
      </c>
      <c r="H56" s="7" t="s">
        <v>250</v>
      </c>
    </row>
    <row r="57" customFormat="1" ht="34.65" customHeight="1" spans="1:8">
      <c r="A57" s="17"/>
      <c r="B57" s="7" t="s">
        <v>320</v>
      </c>
      <c r="C57" s="7" t="s">
        <v>321</v>
      </c>
      <c r="D57" s="17" t="s">
        <v>355</v>
      </c>
      <c r="E57" s="17" t="s">
        <v>267</v>
      </c>
      <c r="F57" s="7" t="s">
        <v>356</v>
      </c>
      <c r="G57" s="17" t="s">
        <v>327</v>
      </c>
      <c r="H57" s="21" t="s">
        <v>257</v>
      </c>
    </row>
    <row r="58" customFormat="1" ht="34.65" customHeight="1" spans="1:8">
      <c r="A58" s="17"/>
      <c r="B58" s="7"/>
      <c r="C58" s="7"/>
      <c r="D58" s="17" t="s">
        <v>353</v>
      </c>
      <c r="E58" s="17" t="s">
        <v>267</v>
      </c>
      <c r="F58" s="7" t="s">
        <v>374</v>
      </c>
      <c r="G58" s="17" t="s">
        <v>327</v>
      </c>
      <c r="H58" s="21" t="s">
        <v>257</v>
      </c>
    </row>
    <row r="59" customFormat="1" ht="34.65" customHeight="1" spans="1:8">
      <c r="A59" s="17"/>
      <c r="B59" s="7"/>
      <c r="C59" s="7" t="s">
        <v>328</v>
      </c>
      <c r="D59" s="17" t="s">
        <v>357</v>
      </c>
      <c r="E59" s="17" t="s">
        <v>254</v>
      </c>
      <c r="F59" s="7" t="s">
        <v>255</v>
      </c>
      <c r="G59" s="17" t="s">
        <v>256</v>
      </c>
      <c r="H59" s="21" t="s">
        <v>257</v>
      </c>
    </row>
    <row r="60" customFormat="1" ht="34.65" customHeight="1" spans="1:8">
      <c r="A60" s="17"/>
      <c r="B60" s="7"/>
      <c r="C60" s="7"/>
      <c r="D60" s="17" t="s">
        <v>358</v>
      </c>
      <c r="E60" s="17" t="s">
        <v>254</v>
      </c>
      <c r="F60" s="7" t="s">
        <v>255</v>
      </c>
      <c r="G60" s="17" t="s">
        <v>256</v>
      </c>
      <c r="H60" s="21" t="s">
        <v>257</v>
      </c>
    </row>
    <row r="61" customFormat="1" ht="34.65" customHeight="1" spans="1:8">
      <c r="A61" s="17"/>
      <c r="B61" s="7"/>
      <c r="C61" s="7" t="s">
        <v>332</v>
      </c>
      <c r="D61" s="17" t="s">
        <v>359</v>
      </c>
      <c r="E61" s="17" t="s">
        <v>254</v>
      </c>
      <c r="F61" s="7" t="s">
        <v>255</v>
      </c>
      <c r="G61" s="17" t="s">
        <v>256</v>
      </c>
      <c r="H61" s="21" t="s">
        <v>257</v>
      </c>
    </row>
    <row r="62" customFormat="1" ht="34.65" customHeight="1" spans="1:8">
      <c r="A62" s="17"/>
      <c r="B62" s="7"/>
      <c r="C62" s="7" t="s">
        <v>336</v>
      </c>
      <c r="D62" s="17" t="s">
        <v>375</v>
      </c>
      <c r="E62" s="17" t="s">
        <v>254</v>
      </c>
      <c r="F62" s="7" t="s">
        <v>376</v>
      </c>
      <c r="G62" s="17" t="s">
        <v>339</v>
      </c>
      <c r="H62" s="21" t="s">
        <v>257</v>
      </c>
    </row>
    <row r="63" customFormat="1" ht="34.65" customHeight="1" spans="1:8">
      <c r="A63" s="17"/>
      <c r="B63" s="7" t="s">
        <v>340</v>
      </c>
      <c r="C63" s="7" t="s">
        <v>341</v>
      </c>
      <c r="D63" s="17" t="s">
        <v>365</v>
      </c>
      <c r="E63" s="17"/>
      <c r="F63" s="7" t="s">
        <v>366</v>
      </c>
      <c r="G63" s="17"/>
      <c r="H63" s="21" t="s">
        <v>257</v>
      </c>
    </row>
    <row r="64" customFormat="1" ht="34.65" customHeight="1" spans="1:8">
      <c r="A64" s="17"/>
      <c r="B64" s="7"/>
      <c r="C64" s="7"/>
      <c r="D64" s="17" t="s">
        <v>363</v>
      </c>
      <c r="E64" s="17" t="s">
        <v>296</v>
      </c>
      <c r="F64" s="7" t="s">
        <v>334</v>
      </c>
      <c r="G64" s="17" t="s">
        <v>327</v>
      </c>
      <c r="H64" s="21" t="s">
        <v>257</v>
      </c>
    </row>
    <row r="65" customFormat="1" ht="34.65" customHeight="1" spans="1:8">
      <c r="A65" s="17"/>
      <c r="B65" s="7" t="s">
        <v>347</v>
      </c>
      <c r="C65" s="7" t="s">
        <v>348</v>
      </c>
      <c r="D65" s="17" t="s">
        <v>351</v>
      </c>
      <c r="E65" s="17" t="s">
        <v>296</v>
      </c>
      <c r="F65" s="7" t="s">
        <v>350</v>
      </c>
      <c r="G65" s="17" t="s">
        <v>256</v>
      </c>
      <c r="H65" s="21" t="s">
        <v>257</v>
      </c>
    </row>
    <row r="66" customFormat="1" ht="34.65" customHeight="1" spans="1:8">
      <c r="A66" s="17"/>
      <c r="B66" s="7"/>
      <c r="C66" s="7" t="s">
        <v>367</v>
      </c>
      <c r="D66" s="17" t="s">
        <v>368</v>
      </c>
      <c r="E66" s="17" t="s">
        <v>296</v>
      </c>
      <c r="F66" s="7" t="s">
        <v>350</v>
      </c>
      <c r="G66" s="17" t="s">
        <v>256</v>
      </c>
      <c r="H66" s="21" t="s">
        <v>257</v>
      </c>
    </row>
    <row r="67" customFormat="1" ht="26.05" customHeight="1" spans="1:8">
      <c r="A67" s="17" t="s">
        <v>310</v>
      </c>
      <c r="B67" s="7" t="s">
        <v>159</v>
      </c>
      <c r="C67" s="7"/>
      <c r="D67" s="7"/>
      <c r="E67" s="7"/>
      <c r="F67" s="7"/>
      <c r="G67" s="7"/>
      <c r="H67" s="7"/>
    </row>
    <row r="68" customFormat="1" ht="26.05" customHeight="1" spans="1:8">
      <c r="A68" s="18" t="s">
        <v>311</v>
      </c>
      <c r="B68" s="19" t="s">
        <v>312</v>
      </c>
      <c r="C68" s="19"/>
      <c r="D68" s="19"/>
      <c r="E68" s="19" t="s">
        <v>313</v>
      </c>
      <c r="F68" s="19" t="s">
        <v>47</v>
      </c>
      <c r="G68" s="19"/>
      <c r="H68" s="19"/>
    </row>
    <row r="69" customFormat="1" ht="26.05" customHeight="1" spans="1:8">
      <c r="A69" s="17" t="s">
        <v>314</v>
      </c>
      <c r="B69" s="12">
        <v>273.13</v>
      </c>
      <c r="C69" s="12"/>
      <c r="D69" s="12"/>
      <c r="E69" s="12"/>
      <c r="F69" s="12"/>
      <c r="G69" s="12"/>
      <c r="H69" s="12"/>
    </row>
    <row r="70" customFormat="1" ht="26.05" customHeight="1" spans="1:8">
      <c r="A70" s="17" t="s">
        <v>315</v>
      </c>
      <c r="B70" s="20" t="s">
        <v>377</v>
      </c>
      <c r="C70" s="20"/>
      <c r="D70" s="20"/>
      <c r="E70" s="20"/>
      <c r="F70" s="20"/>
      <c r="G70" s="20"/>
      <c r="H70" s="20"/>
    </row>
    <row r="71" customFormat="1" ht="24" customHeight="1" spans="1:8">
      <c r="A71" s="17" t="s">
        <v>317</v>
      </c>
      <c r="B71" s="7" t="s">
        <v>244</v>
      </c>
      <c r="C71" s="7" t="s">
        <v>245</v>
      </c>
      <c r="D71" s="7" t="s">
        <v>246</v>
      </c>
      <c r="E71" s="17" t="s">
        <v>318</v>
      </c>
      <c r="F71" s="7" t="s">
        <v>248</v>
      </c>
      <c r="G71" s="17" t="s">
        <v>319</v>
      </c>
      <c r="H71" s="7" t="s">
        <v>250</v>
      </c>
    </row>
    <row r="72" customFormat="1" ht="27" customHeight="1" spans="1:8">
      <c r="A72" s="17"/>
      <c r="B72" s="7" t="s">
        <v>320</v>
      </c>
      <c r="C72" s="7" t="s">
        <v>321</v>
      </c>
      <c r="D72" s="17" t="s">
        <v>378</v>
      </c>
      <c r="E72" s="17" t="s">
        <v>296</v>
      </c>
      <c r="F72" s="7" t="s">
        <v>330</v>
      </c>
      <c r="G72" s="17" t="s">
        <v>256</v>
      </c>
      <c r="H72" s="21" t="s">
        <v>257</v>
      </c>
    </row>
    <row r="73" customFormat="1" ht="34.65" customHeight="1" spans="1:8">
      <c r="A73" s="17"/>
      <c r="B73" s="7"/>
      <c r="C73" s="7"/>
      <c r="D73" s="17" t="s">
        <v>379</v>
      </c>
      <c r="E73" s="17" t="s">
        <v>296</v>
      </c>
      <c r="F73" s="7" t="s">
        <v>380</v>
      </c>
      <c r="G73" s="17" t="s">
        <v>327</v>
      </c>
      <c r="H73" s="21" t="s">
        <v>257</v>
      </c>
    </row>
    <row r="74" customFormat="1" ht="34.65" customHeight="1" spans="1:8">
      <c r="A74" s="17"/>
      <c r="B74" s="7"/>
      <c r="C74" s="7" t="s">
        <v>328</v>
      </c>
      <c r="D74" s="17" t="s">
        <v>381</v>
      </c>
      <c r="E74" s="17" t="s">
        <v>254</v>
      </c>
      <c r="F74" s="7" t="s">
        <v>255</v>
      </c>
      <c r="G74" s="17" t="s">
        <v>256</v>
      </c>
      <c r="H74" s="21" t="s">
        <v>257</v>
      </c>
    </row>
    <row r="75" customFormat="1" ht="34.65" customHeight="1" spans="1:8">
      <c r="A75" s="17"/>
      <c r="B75" s="7"/>
      <c r="C75" s="7"/>
      <c r="D75" s="17" t="s">
        <v>329</v>
      </c>
      <c r="E75" s="17" t="s">
        <v>296</v>
      </c>
      <c r="F75" s="7" t="s">
        <v>330</v>
      </c>
      <c r="G75" s="17" t="s">
        <v>256</v>
      </c>
      <c r="H75" s="21" t="s">
        <v>257</v>
      </c>
    </row>
    <row r="76" customFormat="1" ht="34.65" customHeight="1" spans="1:8">
      <c r="A76" s="17"/>
      <c r="B76" s="7"/>
      <c r="C76" s="7" t="s">
        <v>332</v>
      </c>
      <c r="D76" s="17" t="s">
        <v>382</v>
      </c>
      <c r="E76" s="17"/>
      <c r="F76" s="7" t="s">
        <v>383</v>
      </c>
      <c r="G76" s="17"/>
      <c r="H76" s="21" t="s">
        <v>257</v>
      </c>
    </row>
    <row r="77" customFormat="1" ht="34.65" customHeight="1" spans="1:8">
      <c r="A77" s="17"/>
      <c r="B77" s="7"/>
      <c r="C77" s="7" t="s">
        <v>336</v>
      </c>
      <c r="D77" s="17" t="s">
        <v>337</v>
      </c>
      <c r="E77" s="17" t="s">
        <v>267</v>
      </c>
      <c r="F77" s="7" t="s">
        <v>384</v>
      </c>
      <c r="G77" s="17" t="s">
        <v>339</v>
      </c>
      <c r="H77" s="21" t="s">
        <v>257</v>
      </c>
    </row>
    <row r="78" customFormat="1" ht="34.65" customHeight="1" spans="1:8">
      <c r="A78" s="17"/>
      <c r="B78" s="7"/>
      <c r="C78" s="7"/>
      <c r="D78" s="17" t="s">
        <v>385</v>
      </c>
      <c r="E78" s="17" t="s">
        <v>254</v>
      </c>
      <c r="F78" s="7" t="s">
        <v>386</v>
      </c>
      <c r="G78" s="17" t="s">
        <v>362</v>
      </c>
      <c r="H78" s="21" t="s">
        <v>257</v>
      </c>
    </row>
    <row r="79" customFormat="1" ht="34.65" customHeight="1" spans="1:8">
      <c r="A79" s="17"/>
      <c r="B79" s="7" t="s">
        <v>340</v>
      </c>
      <c r="C79" s="7" t="s">
        <v>341</v>
      </c>
      <c r="D79" s="17" t="s">
        <v>387</v>
      </c>
      <c r="E79" s="17" t="s">
        <v>296</v>
      </c>
      <c r="F79" s="7" t="s">
        <v>380</v>
      </c>
      <c r="G79" s="17" t="s">
        <v>327</v>
      </c>
      <c r="H79" s="21" t="s">
        <v>257</v>
      </c>
    </row>
    <row r="80" customFormat="1" ht="34.65" customHeight="1" spans="1:8">
      <c r="A80" s="17"/>
      <c r="B80" s="7"/>
      <c r="C80" s="7" t="s">
        <v>344</v>
      </c>
      <c r="D80" s="17" t="s">
        <v>388</v>
      </c>
      <c r="E80" s="17"/>
      <c r="F80" s="7" t="s">
        <v>389</v>
      </c>
      <c r="G80" s="17"/>
      <c r="H80" s="21" t="s">
        <v>257</v>
      </c>
    </row>
    <row r="81" customFormat="1" ht="34.65" customHeight="1" spans="1:8">
      <c r="A81" s="17"/>
      <c r="B81" s="7" t="s">
        <v>347</v>
      </c>
      <c r="C81" s="7" t="s">
        <v>348</v>
      </c>
      <c r="D81" s="17" t="s">
        <v>390</v>
      </c>
      <c r="E81" s="17" t="s">
        <v>296</v>
      </c>
      <c r="F81" s="7" t="s">
        <v>350</v>
      </c>
      <c r="G81" s="17" t="s">
        <v>256</v>
      </c>
      <c r="H81" s="21" t="s">
        <v>257</v>
      </c>
    </row>
    <row r="82" customFormat="1" ht="34.65" customHeight="1" spans="1:8">
      <c r="A82" s="17"/>
      <c r="B82" s="7"/>
      <c r="C82" s="7" t="s">
        <v>367</v>
      </c>
      <c r="D82" s="17" t="s">
        <v>391</v>
      </c>
      <c r="E82" s="17" t="s">
        <v>296</v>
      </c>
      <c r="F82" s="7" t="s">
        <v>350</v>
      </c>
      <c r="G82" s="17" t="s">
        <v>256</v>
      </c>
      <c r="H82" s="21" t="s">
        <v>257</v>
      </c>
    </row>
    <row r="83" customFormat="1" ht="16.35" customHeight="1" spans="1:8">
      <c r="A83" s="15"/>
    </row>
    <row r="84" customFormat="1" ht="16.35" customHeight="1" spans="1:8">
      <c r="A84" s="15"/>
      <c r="B84" s="15"/>
      <c r="C84" s="15"/>
      <c r="D84" s="15"/>
      <c r="E84" s="15"/>
      <c r="F84" s="15"/>
      <c r="G84" s="15"/>
      <c r="H84" s="15"/>
    </row>
  </sheetData>
  <mergeCells count="62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6:H36"/>
    <mergeCell ref="B37:D37"/>
    <mergeCell ref="F37:H37"/>
    <mergeCell ref="B38:H38"/>
    <mergeCell ref="B39:H39"/>
    <mergeCell ref="B52:H52"/>
    <mergeCell ref="B53:D53"/>
    <mergeCell ref="F53:H53"/>
    <mergeCell ref="B54:H54"/>
    <mergeCell ref="B55:H55"/>
    <mergeCell ref="B67:H67"/>
    <mergeCell ref="B68:D68"/>
    <mergeCell ref="F68:H68"/>
    <mergeCell ref="B69:H69"/>
    <mergeCell ref="B70:H70"/>
    <mergeCell ref="A7:A17"/>
    <mergeCell ref="A23:A33"/>
    <mergeCell ref="A40:A50"/>
    <mergeCell ref="A56:A66"/>
    <mergeCell ref="A71:A82"/>
    <mergeCell ref="B8:B13"/>
    <mergeCell ref="B14:B15"/>
    <mergeCell ref="B16:B17"/>
    <mergeCell ref="B24:B29"/>
    <mergeCell ref="B30:B31"/>
    <mergeCell ref="B32:B33"/>
    <mergeCell ref="B41:B46"/>
    <mergeCell ref="B47:B48"/>
    <mergeCell ref="B49:B50"/>
    <mergeCell ref="B57:B62"/>
    <mergeCell ref="B63:B64"/>
    <mergeCell ref="B65:B66"/>
    <mergeCell ref="B72:B78"/>
    <mergeCell ref="B79:B80"/>
    <mergeCell ref="B81:B82"/>
    <mergeCell ref="C8:C9"/>
    <mergeCell ref="C10:C11"/>
    <mergeCell ref="C16:C17"/>
    <mergeCell ref="C24:C25"/>
    <mergeCell ref="C26:C27"/>
    <mergeCell ref="C30:C31"/>
    <mergeCell ref="C41:C42"/>
    <mergeCell ref="C43:C44"/>
    <mergeCell ref="C47:C48"/>
    <mergeCell ref="C57:C58"/>
    <mergeCell ref="C59:C60"/>
    <mergeCell ref="C63:C64"/>
    <mergeCell ref="C72:C73"/>
    <mergeCell ref="C74:C75"/>
    <mergeCell ref="C77:C78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392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393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394</v>
      </c>
      <c r="B5" s="7"/>
      <c r="C5" s="8" t="s">
        <v>33</v>
      </c>
      <c r="D5" s="9" t="s">
        <v>395</v>
      </c>
      <c r="E5" s="9" t="s">
        <v>396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397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雪儿</cp:lastModifiedBy>
  <dcterms:created xsi:type="dcterms:W3CDTF">2024-01-12T06:06:00Z</dcterms:created>
  <dcterms:modified xsi:type="dcterms:W3CDTF">2026-02-25T01:03:53Z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8A907E322D9945179FB7B691B8FCA15F_12</vt:lpwstr>
  </property>
  <property fmtid="{D5CDD505-2E9C-101B-9397-08002B2CF9AE}" pid="4" name="CalculationRule">
    <vt:i4>0</vt:i4>
  </property>
</Properties>
</file>